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 updateLinks="never" codeName="ThisWorkbook"/>
  <xr:revisionPtr revIDLastSave="0" documentId="13_ncr:1_{2662B8F3-49CD-4A2F-9B3C-496B9FC5143B}" xr6:coauthVersionLast="47" xr6:coauthVersionMax="47" xr10:uidLastSave="{00000000-0000-0000-0000-000000000000}"/>
  <workbookProtection workbookAlgorithmName="SHA-512" workbookHashValue="nbLCCqt6FrAmrT7sii7Pa9EJpcbG8FjLvKJd6vkVeOM7/2w8B4VOb6g2GdFdEyBvBr+NpYgzFCmjOl64fWsVew==" workbookSaltValue="D3wlAEul65m6P7lWRhEalQ==" workbookSpinCount="100000" lockStructure="1"/>
  <bookViews>
    <workbookView xWindow="1020" yWindow="480" windowWidth="27780" windowHeight="15285" tabRatio="709" xr2:uid="{00000000-000D-0000-FFFF-FFFF00000000}"/>
  </bookViews>
  <sheets>
    <sheet name="１社目" sheetId="34" r:id="rId1"/>
    <sheet name="２社目" sheetId="39" r:id="rId2"/>
    <sheet name="３社目" sheetId="40" r:id="rId3"/>
    <sheet name="４社目" sheetId="31" r:id="rId4"/>
    <sheet name="チェック1" sheetId="21" state="hidden" r:id="rId5"/>
    <sheet name="チェック2" sheetId="35" state="hidden" r:id="rId6"/>
    <sheet name="チェック3" sheetId="36" state="hidden" r:id="rId7"/>
    <sheet name="チェック4" sheetId="37" state="hidden" r:id="rId8"/>
    <sheet name="５社目" sheetId="41" r:id="rId9"/>
    <sheet name="チェック5" sheetId="38" state="hidden" r:id="rId10"/>
    <sheet name="インポート" sheetId="19" state="hidden" r:id="rId11"/>
    <sheet name="リスト" sheetId="4" state="hidden" r:id="rId12"/>
    <sheet name="年月リスト" sheetId="18" state="hidden" r:id="rId13"/>
    <sheet name="新_入力規則リスト" sheetId="22" state="hidden" r:id="rId14"/>
  </sheets>
  <definedNames>
    <definedName name="_xlnm._FilterDatabase" localSheetId="0" hidden="1">'１社目'!$B$6:$Y$48</definedName>
    <definedName name="_xlnm._FilterDatabase" localSheetId="1" hidden="1">'２社目'!$B$6:$Y$48</definedName>
    <definedName name="_xlnm._FilterDatabase" localSheetId="2" hidden="1">'３社目'!$B$6:$Y$48</definedName>
    <definedName name="_xlnm._FilterDatabase" localSheetId="3" hidden="1">'４社目'!$B$6:$Y$48</definedName>
    <definedName name="_xlnm._FilterDatabase" localSheetId="8" hidden="1">'５社目'!$B$6:$Y$48</definedName>
    <definedName name="_xlnm._FilterDatabase" localSheetId="11" hidden="1">リスト!$A$1:$K$1</definedName>
    <definedName name="A" localSheetId="0">#REF!</definedName>
    <definedName name="A" localSheetId="1">#REF!</definedName>
    <definedName name="A" localSheetId="2">#REF!</definedName>
    <definedName name="A" localSheetId="3">#REF!</definedName>
    <definedName name="A" localSheetId="8">#REF!</definedName>
    <definedName name="A">#REF!</definedName>
    <definedName name="aaa" localSheetId="0">#REF!</definedName>
    <definedName name="aaa" localSheetId="1">#REF!</definedName>
    <definedName name="aaa" localSheetId="2">#REF!</definedName>
    <definedName name="aaa" localSheetId="3">#REF!</definedName>
    <definedName name="aaa" localSheetId="8">#REF!</definedName>
    <definedName name="aaa">#REF!</definedName>
    <definedName name="aaaa" localSheetId="0">#REF!</definedName>
    <definedName name="aaaa" localSheetId="1">#REF!</definedName>
    <definedName name="aaaa" localSheetId="2">#REF!</definedName>
    <definedName name="aaaa" localSheetId="3">#REF!</definedName>
    <definedName name="aaaa" localSheetId="8">#REF!</definedName>
    <definedName name="aaaa">#REF!</definedName>
    <definedName name="aaaaa" localSheetId="0">#REF!</definedName>
    <definedName name="aaaaa" localSheetId="1">#REF!</definedName>
    <definedName name="aaaaa" localSheetId="2">#REF!</definedName>
    <definedName name="aaaaa" localSheetId="3">#REF!</definedName>
    <definedName name="aaaaa" localSheetId="8">#REF!</definedName>
    <definedName name="aaaaa">#REF!</definedName>
    <definedName name="Aブロック">#REF!</definedName>
    <definedName name="B" localSheetId="0">#REF!</definedName>
    <definedName name="B" localSheetId="1">#REF!</definedName>
    <definedName name="B" localSheetId="2">#REF!</definedName>
    <definedName name="B" localSheetId="3">#REF!</definedName>
    <definedName name="B" localSheetId="8">#REF!</definedName>
    <definedName name="B">#REF!</definedName>
    <definedName name="bbb" localSheetId="0">#REF!</definedName>
    <definedName name="bbb" localSheetId="1">#REF!</definedName>
    <definedName name="bbb" localSheetId="2">#REF!</definedName>
    <definedName name="bbb" localSheetId="3">#REF!</definedName>
    <definedName name="bbb" localSheetId="8">#REF!</definedName>
    <definedName name="bbb">#REF!</definedName>
    <definedName name="bbbb" localSheetId="0">#REF!</definedName>
    <definedName name="bbbb" localSheetId="1">#REF!</definedName>
    <definedName name="bbbb" localSheetId="2">#REF!</definedName>
    <definedName name="bbbb" localSheetId="3">#REF!</definedName>
    <definedName name="bbbb" localSheetId="8">#REF!</definedName>
    <definedName name="bbbb">#REF!</definedName>
    <definedName name="bbbbb" localSheetId="0">#REF!</definedName>
    <definedName name="bbbbb" localSheetId="1">#REF!</definedName>
    <definedName name="bbbbb" localSheetId="2">#REF!</definedName>
    <definedName name="bbbbb" localSheetId="3">#REF!</definedName>
    <definedName name="bbbbb" localSheetId="8">#REF!</definedName>
    <definedName name="bbbbb">#REF!</definedName>
    <definedName name="bbbbbb" localSheetId="0">#REF!</definedName>
    <definedName name="bbbbbb" localSheetId="1">#REF!</definedName>
    <definedName name="bbbbbb" localSheetId="2">#REF!</definedName>
    <definedName name="bbbbbb" localSheetId="3">#REF!</definedName>
    <definedName name="bbbbbb" localSheetId="8">#REF!</definedName>
    <definedName name="bbbbbb">#REF!</definedName>
    <definedName name="Bブロック">#REF!</definedName>
    <definedName name="CC" localSheetId="0">#REF!</definedName>
    <definedName name="CC" localSheetId="1">#REF!</definedName>
    <definedName name="CC" localSheetId="2">#REF!</definedName>
    <definedName name="CC" localSheetId="3">#REF!</definedName>
    <definedName name="CC" localSheetId="8">#REF!</definedName>
    <definedName name="CC">#REF!</definedName>
    <definedName name="ccc" localSheetId="0">#REF!</definedName>
    <definedName name="ccc" localSheetId="1">#REF!</definedName>
    <definedName name="ccc" localSheetId="2">#REF!</definedName>
    <definedName name="ccc" localSheetId="3">#REF!</definedName>
    <definedName name="ccc" localSheetId="8">#REF!</definedName>
    <definedName name="ccc">#REF!</definedName>
    <definedName name="CCCC" localSheetId="0">#REF!</definedName>
    <definedName name="CCCC" localSheetId="1">#REF!</definedName>
    <definedName name="CCCC" localSheetId="2">#REF!</definedName>
    <definedName name="CCCC" localSheetId="3">#REF!</definedName>
    <definedName name="CCCC" localSheetId="8">#REF!</definedName>
    <definedName name="CCCC">#REF!</definedName>
    <definedName name="ccccc" localSheetId="0">#REF!</definedName>
    <definedName name="ccccc" localSheetId="1">#REF!</definedName>
    <definedName name="ccccc" localSheetId="2">#REF!</definedName>
    <definedName name="ccccc" localSheetId="3">#REF!</definedName>
    <definedName name="ccccc" localSheetId="8">#REF!</definedName>
    <definedName name="ccccc">#REF!</definedName>
    <definedName name="cccccc" localSheetId="0">#REF!</definedName>
    <definedName name="cccccc" localSheetId="1">#REF!</definedName>
    <definedName name="cccccc" localSheetId="2">#REF!</definedName>
    <definedName name="cccccc" localSheetId="3">#REF!</definedName>
    <definedName name="cccccc" localSheetId="8">#REF!</definedName>
    <definedName name="cccccc">#REF!</definedName>
    <definedName name="ccccccc" localSheetId="0">#REF!</definedName>
    <definedName name="ccccccc" localSheetId="1">#REF!</definedName>
    <definedName name="ccccccc" localSheetId="2">#REF!</definedName>
    <definedName name="ccccccc" localSheetId="3">#REF!</definedName>
    <definedName name="ccccccc" localSheetId="8">#REF!</definedName>
    <definedName name="ccccccc">#REF!</definedName>
    <definedName name="cccccccc" localSheetId="0">#REF!</definedName>
    <definedName name="cccccccc" localSheetId="1">#REF!</definedName>
    <definedName name="cccccccc" localSheetId="2">#REF!</definedName>
    <definedName name="cccccccc" localSheetId="3">#REF!</definedName>
    <definedName name="cccccccc" localSheetId="8">#REF!</definedName>
    <definedName name="cccccccc">#REF!</definedName>
    <definedName name="ccccccccc" localSheetId="0">#REF!</definedName>
    <definedName name="ccccccccc" localSheetId="1">#REF!</definedName>
    <definedName name="ccccccccc" localSheetId="2">#REF!</definedName>
    <definedName name="ccccccccc" localSheetId="3">#REF!</definedName>
    <definedName name="ccccccccc" localSheetId="8">#REF!</definedName>
    <definedName name="ccccccccc">#REF!</definedName>
    <definedName name="check" localSheetId="0">#REF!</definedName>
    <definedName name="check" localSheetId="1">#REF!</definedName>
    <definedName name="check" localSheetId="2">#REF!</definedName>
    <definedName name="check" localSheetId="3">#REF!</definedName>
    <definedName name="check" localSheetId="8">#REF!</definedName>
    <definedName name="check">#REF!</definedName>
    <definedName name="Cブロック">#REF!</definedName>
    <definedName name="D" localSheetId="0">#REF!</definedName>
    <definedName name="D" localSheetId="1">#REF!</definedName>
    <definedName name="D" localSheetId="2">#REF!</definedName>
    <definedName name="D" localSheetId="3">#REF!</definedName>
    <definedName name="D" localSheetId="8">#REF!</definedName>
    <definedName name="D">#REF!</definedName>
    <definedName name="dd" localSheetId="0">#REF!</definedName>
    <definedName name="dd" localSheetId="1">#REF!</definedName>
    <definedName name="dd" localSheetId="2">#REF!</definedName>
    <definedName name="dd" localSheetId="3">#REF!</definedName>
    <definedName name="dd" localSheetId="8">#REF!</definedName>
    <definedName name="dd">#REF!</definedName>
    <definedName name="ddd" localSheetId="0">#REF!</definedName>
    <definedName name="ddd" localSheetId="1">#REF!</definedName>
    <definedName name="ddd" localSheetId="2">#REF!</definedName>
    <definedName name="ddd" localSheetId="3">#REF!</definedName>
    <definedName name="ddd" localSheetId="8">#REF!</definedName>
    <definedName name="ddd">#REF!</definedName>
    <definedName name="dddd" localSheetId="0">#REF!</definedName>
    <definedName name="dddd" localSheetId="1">#REF!</definedName>
    <definedName name="dddd" localSheetId="2">#REF!</definedName>
    <definedName name="dddd" localSheetId="3">#REF!</definedName>
    <definedName name="dddd" localSheetId="8">#REF!</definedName>
    <definedName name="dddd">#REF!</definedName>
    <definedName name="ddddd" localSheetId="0">#REF!</definedName>
    <definedName name="ddddd" localSheetId="1">#REF!</definedName>
    <definedName name="ddddd" localSheetId="2">#REF!</definedName>
    <definedName name="ddddd" localSheetId="3">#REF!</definedName>
    <definedName name="ddddd" localSheetId="8">#REF!</definedName>
    <definedName name="ddddd">#REF!</definedName>
    <definedName name="ddddddd" localSheetId="0">#REF!</definedName>
    <definedName name="ddddddd" localSheetId="1">#REF!</definedName>
    <definedName name="ddddddd" localSheetId="2">#REF!</definedName>
    <definedName name="ddddddd" localSheetId="3">#REF!</definedName>
    <definedName name="ddddddd" localSheetId="8">#REF!</definedName>
    <definedName name="ddddddd">#REF!</definedName>
    <definedName name="Dブロック">#REF!</definedName>
    <definedName name="E" localSheetId="0">#REF!</definedName>
    <definedName name="E" localSheetId="1">#REF!</definedName>
    <definedName name="E" localSheetId="2">#REF!</definedName>
    <definedName name="E" localSheetId="3">#REF!</definedName>
    <definedName name="E" localSheetId="8">#REF!</definedName>
    <definedName name="E">#REF!</definedName>
    <definedName name="ee" localSheetId="0">#REF!</definedName>
    <definedName name="ee" localSheetId="1">#REF!</definedName>
    <definedName name="ee" localSheetId="2">#REF!</definedName>
    <definedName name="ee" localSheetId="3">#REF!</definedName>
    <definedName name="ee" localSheetId="8">#REF!</definedName>
    <definedName name="ee">#REF!</definedName>
    <definedName name="eee" localSheetId="0">#REF!</definedName>
    <definedName name="eee" localSheetId="1">#REF!</definedName>
    <definedName name="eee" localSheetId="2">#REF!</definedName>
    <definedName name="eee" localSheetId="3">#REF!</definedName>
    <definedName name="eee" localSheetId="8">#REF!</definedName>
    <definedName name="eee">#REF!</definedName>
    <definedName name="eeee" localSheetId="0">#REF!</definedName>
    <definedName name="eeee" localSheetId="1">#REF!</definedName>
    <definedName name="eeee" localSheetId="2">#REF!</definedName>
    <definedName name="eeee" localSheetId="3">#REF!</definedName>
    <definedName name="eeee" localSheetId="8">#REF!</definedName>
    <definedName name="eeee">#REF!</definedName>
    <definedName name="eeeee" localSheetId="0">#REF!</definedName>
    <definedName name="eeeee" localSheetId="1">#REF!</definedName>
    <definedName name="eeeee" localSheetId="2">#REF!</definedName>
    <definedName name="eeeee" localSheetId="3">#REF!</definedName>
    <definedName name="eeeee" localSheetId="8">#REF!</definedName>
    <definedName name="eeeee">#REF!</definedName>
    <definedName name="eeeeeee" localSheetId="0">#REF!</definedName>
    <definedName name="eeeeeee" localSheetId="1">#REF!</definedName>
    <definedName name="eeeeeee" localSheetId="2">#REF!</definedName>
    <definedName name="eeeeeee" localSheetId="3">#REF!</definedName>
    <definedName name="eeeeeee" localSheetId="8">#REF!</definedName>
    <definedName name="eeeeeee">#REF!</definedName>
    <definedName name="Eブロック">#REF!</definedName>
    <definedName name="OB" localSheetId="0">#REF!</definedName>
    <definedName name="OB" localSheetId="1">#REF!</definedName>
    <definedName name="OB" localSheetId="2">#REF!</definedName>
    <definedName name="OB" localSheetId="3">#REF!</definedName>
    <definedName name="OB" localSheetId="8">#REF!</definedName>
    <definedName name="OB">#REF!</definedName>
    <definedName name="oba" localSheetId="0">#REF!</definedName>
    <definedName name="oba" localSheetId="1">#REF!</definedName>
    <definedName name="oba" localSheetId="2">#REF!</definedName>
    <definedName name="oba" localSheetId="3">#REF!</definedName>
    <definedName name="oba" localSheetId="8">#REF!</definedName>
    <definedName name="oba">#REF!</definedName>
    <definedName name="obb" localSheetId="0">#REF!</definedName>
    <definedName name="obb" localSheetId="1">#REF!</definedName>
    <definedName name="obb" localSheetId="2">#REF!</definedName>
    <definedName name="obb" localSheetId="3">#REF!</definedName>
    <definedName name="obb" localSheetId="8">#REF!</definedName>
    <definedName name="obb">#REF!</definedName>
    <definedName name="_xlnm.Print_Area" localSheetId="0">'１社目'!$A$1:$Z$69</definedName>
    <definedName name="_xlnm.Print_Area" localSheetId="1">'２社目'!$A$1:$Z$69</definedName>
    <definedName name="_xlnm.Print_Area" localSheetId="2">'３社目'!$A$1:$Z$69</definedName>
    <definedName name="_xlnm.Print_Area" localSheetId="3">'４社目'!$A$1:$Z$69</definedName>
    <definedName name="_xlnm.Print_Area" localSheetId="8">'５社目'!$A$1:$Z$69</definedName>
    <definedName name="_xlnm.Print_Titles" localSheetId="0">'１社目'!$2:$8</definedName>
    <definedName name="_xlnm.Print_Titles" localSheetId="1">'２社目'!$2:$8</definedName>
    <definedName name="_xlnm.Print_Titles" localSheetId="2">'３社目'!$2:$8</definedName>
    <definedName name="_xlnm.Print_Titles" localSheetId="3">'４社目'!$2:$8</definedName>
    <definedName name="_xlnm.Print_Titles" localSheetId="8">'５社目'!$2:$8</definedName>
    <definedName name="zzz150">#REF!</definedName>
    <definedName name="チェック" localSheetId="0">#REF!</definedName>
    <definedName name="チェック" localSheetId="1">#REF!</definedName>
    <definedName name="チェック" localSheetId="2">#REF!</definedName>
    <definedName name="チェック" localSheetId="3">#REF!</definedName>
    <definedName name="チェック" localSheetId="8">#REF!</definedName>
    <definedName name="チェック">#REF!</definedName>
    <definedName name="モーダル">#REF!</definedName>
    <definedName name="荷姿">#REF!</definedName>
    <definedName name="取得時期">#REF!</definedName>
    <definedName name="大庭" localSheetId="0">#REF!</definedName>
    <definedName name="大庭" localSheetId="1">#REF!</definedName>
    <definedName name="大庭" localSheetId="2">#REF!</definedName>
    <definedName name="大庭" localSheetId="3">#REF!</definedName>
    <definedName name="大庭" localSheetId="8">#REF!</definedName>
    <definedName name="大庭">#REF!</definedName>
    <definedName name="天候">#REF!</definedName>
    <definedName name="燃料の種類">#REF!</definedName>
    <definedName name="輸送形態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0" i="41" l="1"/>
  <c r="O41" i="41"/>
  <c r="O42" i="41"/>
  <c r="O43" i="41"/>
  <c r="O44" i="41"/>
  <c r="O45" i="41"/>
  <c r="O46" i="41"/>
  <c r="O47" i="41"/>
  <c r="O48" i="41"/>
  <c r="O49" i="41"/>
  <c r="O50" i="41"/>
  <c r="O51" i="41"/>
  <c r="O52" i="41"/>
  <c r="O53" i="41"/>
  <c r="O54" i="41"/>
  <c r="O55" i="41"/>
  <c r="O56" i="41"/>
  <c r="O57" i="41"/>
  <c r="O58" i="41"/>
  <c r="O59" i="41"/>
  <c r="O60" i="41"/>
  <c r="O61" i="41"/>
  <c r="O62" i="41"/>
  <c r="O63" i="41"/>
  <c r="O64" i="41"/>
  <c r="O65" i="41"/>
  <c r="O66" i="41"/>
  <c r="O67" i="41"/>
  <c r="O68" i="41"/>
  <c r="O41" i="31"/>
  <c r="O42" i="31"/>
  <c r="O43" i="31"/>
  <c r="O44" i="31"/>
  <c r="O45" i="31"/>
  <c r="O46" i="31"/>
  <c r="O47" i="31"/>
  <c r="O48" i="31"/>
  <c r="O49" i="31"/>
  <c r="O50" i="31"/>
  <c r="O51" i="31"/>
  <c r="O52" i="31"/>
  <c r="O53" i="31"/>
  <c r="O54" i="31"/>
  <c r="O55" i="31"/>
  <c r="O56" i="31"/>
  <c r="O57" i="31"/>
  <c r="O58" i="31"/>
  <c r="O59" i="31"/>
  <c r="O60" i="31"/>
  <c r="O61" i="31"/>
  <c r="O62" i="31"/>
  <c r="O63" i="31"/>
  <c r="O64" i="31"/>
  <c r="O65" i="31"/>
  <c r="O66" i="31"/>
  <c r="O67" i="31"/>
  <c r="O68" i="31"/>
  <c r="O39" i="40"/>
  <c r="O40" i="40"/>
  <c r="O41" i="40"/>
  <c r="O42" i="40"/>
  <c r="O43" i="40"/>
  <c r="O44" i="40"/>
  <c r="O45" i="40"/>
  <c r="O46" i="40"/>
  <c r="O47" i="40"/>
  <c r="O48" i="40"/>
  <c r="O49" i="40"/>
  <c r="O50" i="40"/>
  <c r="O51" i="40"/>
  <c r="O52" i="40"/>
  <c r="O53" i="40"/>
  <c r="O54" i="40"/>
  <c r="O55" i="40"/>
  <c r="O56" i="40"/>
  <c r="O57" i="40"/>
  <c r="O58" i="40"/>
  <c r="O59" i="40"/>
  <c r="O60" i="40"/>
  <c r="O61" i="40"/>
  <c r="O62" i="40"/>
  <c r="O63" i="40"/>
  <c r="O64" i="40"/>
  <c r="O65" i="40"/>
  <c r="O66" i="40"/>
  <c r="O67" i="40"/>
  <c r="O68" i="40"/>
  <c r="O47" i="39"/>
  <c r="O48" i="39"/>
  <c r="O49" i="39"/>
  <c r="O50" i="39"/>
  <c r="O51" i="39"/>
  <c r="O52" i="39"/>
  <c r="O53" i="39"/>
  <c r="O54" i="39"/>
  <c r="O55" i="39"/>
  <c r="O56" i="39"/>
  <c r="O57" i="39"/>
  <c r="O58" i="39"/>
  <c r="O59" i="39"/>
  <c r="O60" i="39"/>
  <c r="O61" i="39"/>
  <c r="O62" i="39"/>
  <c r="O63" i="39"/>
  <c r="O64" i="39"/>
  <c r="O65" i="39"/>
  <c r="O66" i="39"/>
  <c r="O67" i="39"/>
  <c r="O68" i="39"/>
  <c r="O41" i="34"/>
  <c r="O42" i="34"/>
  <c r="O43" i="34"/>
  <c r="O44" i="34"/>
  <c r="O45" i="34"/>
  <c r="O46" i="34"/>
  <c r="O47" i="34"/>
  <c r="O48" i="34"/>
  <c r="O49" i="34"/>
  <c r="O50" i="34"/>
  <c r="O51" i="34"/>
  <c r="O52" i="34"/>
  <c r="O53" i="34"/>
  <c r="O54" i="34"/>
  <c r="O55" i="34"/>
  <c r="O56" i="34"/>
  <c r="O57" i="34"/>
  <c r="O58" i="34"/>
  <c r="O59" i="34"/>
  <c r="O60" i="34"/>
  <c r="O61" i="34"/>
  <c r="O62" i="34"/>
  <c r="O63" i="34"/>
  <c r="O64" i="34"/>
  <c r="O65" i="34"/>
  <c r="O66" i="34"/>
  <c r="O67" i="34"/>
  <c r="O68" i="34"/>
  <c r="B7" i="38"/>
  <c r="C7" i="38"/>
  <c r="D7" i="38"/>
  <c r="E7" i="38"/>
  <c r="H7" i="38"/>
  <c r="I7" i="38"/>
  <c r="J7" i="38"/>
  <c r="K7" i="38" s="1"/>
  <c r="L7" i="38" s="1"/>
  <c r="M7" i="38"/>
  <c r="N7" i="38" s="1"/>
  <c r="O7" i="38"/>
  <c r="B8" i="38"/>
  <c r="C8" i="38"/>
  <c r="F8" i="38" s="1"/>
  <c r="G8" i="38" s="1"/>
  <c r="D8" i="38"/>
  <c r="E8" i="38"/>
  <c r="H8" i="38"/>
  <c r="I8" i="38"/>
  <c r="J8" i="38"/>
  <c r="K8" i="38" s="1"/>
  <c r="L8" i="38" s="1"/>
  <c r="M8" i="38"/>
  <c r="N8" i="38"/>
  <c r="O8" i="38"/>
  <c r="B9" i="38"/>
  <c r="C9" i="38"/>
  <c r="D9" i="38"/>
  <c r="E9" i="38"/>
  <c r="F9" i="38"/>
  <c r="G9" i="38" s="1"/>
  <c r="H9" i="38"/>
  <c r="I9" i="38" s="1"/>
  <c r="J9" i="38"/>
  <c r="K9" i="38" s="1"/>
  <c r="L9" i="38" s="1"/>
  <c r="M9" i="38"/>
  <c r="O9" i="38" s="1"/>
  <c r="N9" i="38"/>
  <c r="B10" i="38"/>
  <c r="F10" i="38" s="1"/>
  <c r="G10" i="38" s="1"/>
  <c r="C10" i="38"/>
  <c r="D10" i="38"/>
  <c r="E10" i="38"/>
  <c r="H10" i="38"/>
  <c r="I10" i="38" s="1"/>
  <c r="J10" i="38"/>
  <c r="K10" i="38" s="1"/>
  <c r="L10" i="38" s="1"/>
  <c r="M10" i="38"/>
  <c r="N10" i="38" s="1"/>
  <c r="O10" i="38"/>
  <c r="B11" i="38"/>
  <c r="F11" i="38" s="1"/>
  <c r="G11" i="38" s="1"/>
  <c r="C11" i="38"/>
  <c r="D11" i="38"/>
  <c r="E11" i="38"/>
  <c r="H11" i="38"/>
  <c r="I11" i="38"/>
  <c r="J11" i="38"/>
  <c r="K11" i="38" s="1"/>
  <c r="L11" i="38" s="1"/>
  <c r="M11" i="38"/>
  <c r="N11" i="38" s="1"/>
  <c r="O11" i="38"/>
  <c r="B12" i="38"/>
  <c r="C12" i="38"/>
  <c r="D12" i="38"/>
  <c r="E12" i="38"/>
  <c r="H12" i="38"/>
  <c r="I12" i="38"/>
  <c r="J12" i="38"/>
  <c r="K12" i="38" s="1"/>
  <c r="L12" i="38" s="1"/>
  <c r="M12" i="38"/>
  <c r="N12" i="38"/>
  <c r="O12" i="38"/>
  <c r="B13" i="38"/>
  <c r="C13" i="38"/>
  <c r="D13" i="38"/>
  <c r="E13" i="38"/>
  <c r="F13" i="38"/>
  <c r="G13" i="38" s="1"/>
  <c r="H13" i="38"/>
  <c r="I13" i="38" s="1"/>
  <c r="J13" i="38"/>
  <c r="K13" i="38" s="1"/>
  <c r="L13" i="38" s="1"/>
  <c r="M13" i="38"/>
  <c r="O13" i="38" s="1"/>
  <c r="N13" i="38"/>
  <c r="B14" i="38"/>
  <c r="F14" i="38" s="1"/>
  <c r="G14" i="38" s="1"/>
  <c r="C14" i="38"/>
  <c r="D14" i="38"/>
  <c r="E14" i="38"/>
  <c r="H14" i="38"/>
  <c r="I14" i="38" s="1"/>
  <c r="J14" i="38"/>
  <c r="K14" i="38" s="1"/>
  <c r="L14" i="38" s="1"/>
  <c r="M14" i="38"/>
  <c r="N14" i="38" s="1"/>
  <c r="O14" i="38"/>
  <c r="B15" i="38"/>
  <c r="F15" i="38" s="1"/>
  <c r="G15" i="38" s="1"/>
  <c r="C15" i="38"/>
  <c r="D15" i="38"/>
  <c r="E15" i="38"/>
  <c r="H15" i="38"/>
  <c r="I15" i="38"/>
  <c r="J15" i="38"/>
  <c r="K15" i="38" s="1"/>
  <c r="L15" i="38" s="1"/>
  <c r="M15" i="38"/>
  <c r="N15" i="38" s="1"/>
  <c r="O15" i="38"/>
  <c r="B16" i="38"/>
  <c r="C16" i="38"/>
  <c r="F16" i="38" s="1"/>
  <c r="G16" i="38" s="1"/>
  <c r="D16" i="38"/>
  <c r="E16" i="38"/>
  <c r="H16" i="38"/>
  <c r="I16" i="38"/>
  <c r="J16" i="38"/>
  <c r="K16" i="38" s="1"/>
  <c r="L16" i="38" s="1"/>
  <c r="M16" i="38"/>
  <c r="N16" i="38"/>
  <c r="O16" i="38"/>
  <c r="B17" i="38"/>
  <c r="C17" i="38"/>
  <c r="D17" i="38"/>
  <c r="E17" i="38"/>
  <c r="F17" i="38"/>
  <c r="G17" i="38" s="1"/>
  <c r="H17" i="38"/>
  <c r="I17" i="38" s="1"/>
  <c r="J17" i="38"/>
  <c r="K17" i="38" s="1"/>
  <c r="L17" i="38" s="1"/>
  <c r="M17" i="38"/>
  <c r="O17" i="38" s="1"/>
  <c r="N17" i="38"/>
  <c r="B18" i="38"/>
  <c r="F18" i="38" s="1"/>
  <c r="G18" i="38" s="1"/>
  <c r="C18" i="38"/>
  <c r="D18" i="38"/>
  <c r="E18" i="38"/>
  <c r="H18" i="38"/>
  <c r="I18" i="38" s="1"/>
  <c r="J18" i="38"/>
  <c r="K18" i="38" s="1"/>
  <c r="L18" i="38" s="1"/>
  <c r="M18" i="38"/>
  <c r="N18" i="38" s="1"/>
  <c r="O18" i="38"/>
  <c r="B19" i="38"/>
  <c r="F19" i="38" s="1"/>
  <c r="G19" i="38" s="1"/>
  <c r="C19" i="38"/>
  <c r="D19" i="38"/>
  <c r="E19" i="38"/>
  <c r="H19" i="38"/>
  <c r="I19" i="38"/>
  <c r="J19" i="38"/>
  <c r="K19" i="38" s="1"/>
  <c r="L19" i="38" s="1"/>
  <c r="M19" i="38"/>
  <c r="N19" i="38" s="1"/>
  <c r="O19" i="38"/>
  <c r="B20" i="38"/>
  <c r="C20" i="38"/>
  <c r="F20" i="38" s="1"/>
  <c r="G20" i="38" s="1"/>
  <c r="D20" i="38"/>
  <c r="E20" i="38"/>
  <c r="H20" i="38"/>
  <c r="I20" i="38"/>
  <c r="J20" i="38"/>
  <c r="K20" i="38" s="1"/>
  <c r="L20" i="38" s="1"/>
  <c r="M20" i="38"/>
  <c r="N20" i="38"/>
  <c r="O20" i="38"/>
  <c r="B21" i="38"/>
  <c r="C21" i="38"/>
  <c r="D21" i="38"/>
  <c r="E21" i="38"/>
  <c r="F21" i="38"/>
  <c r="G21" i="38" s="1"/>
  <c r="H21" i="38"/>
  <c r="I21" i="38" s="1"/>
  <c r="J21" i="38"/>
  <c r="K21" i="38"/>
  <c r="L21" i="38" s="1"/>
  <c r="M21" i="38"/>
  <c r="O21" i="38" s="1"/>
  <c r="N21" i="38"/>
  <c r="B22" i="38"/>
  <c r="F22" i="38" s="1"/>
  <c r="G22" i="38" s="1"/>
  <c r="C22" i="38"/>
  <c r="D22" i="38"/>
  <c r="E22" i="38"/>
  <c r="H22" i="38"/>
  <c r="I22" i="38" s="1"/>
  <c r="J22" i="38"/>
  <c r="K22" i="38" s="1"/>
  <c r="L22" i="38" s="1"/>
  <c r="M22" i="38"/>
  <c r="N22" i="38" s="1"/>
  <c r="O22" i="38"/>
  <c r="B23" i="38"/>
  <c r="F23" i="38" s="1"/>
  <c r="G23" i="38" s="1"/>
  <c r="C23" i="38"/>
  <c r="D23" i="38"/>
  <c r="E23" i="38"/>
  <c r="H23" i="38"/>
  <c r="I23" i="38"/>
  <c r="J23" i="38"/>
  <c r="K23" i="38" s="1"/>
  <c r="L23" i="38" s="1"/>
  <c r="M23" i="38"/>
  <c r="N23" i="38" s="1"/>
  <c r="O23" i="38"/>
  <c r="B24" i="38"/>
  <c r="C24" i="38"/>
  <c r="F24" i="38" s="1"/>
  <c r="G24" i="38" s="1"/>
  <c r="D24" i="38"/>
  <c r="E24" i="38"/>
  <c r="H24" i="38"/>
  <c r="I24" i="38"/>
  <c r="J24" i="38"/>
  <c r="K24" i="38" s="1"/>
  <c r="L24" i="38" s="1"/>
  <c r="M24" i="38"/>
  <c r="N24" i="38"/>
  <c r="O24" i="38"/>
  <c r="B25" i="38"/>
  <c r="C25" i="38"/>
  <c r="D25" i="38"/>
  <c r="E25" i="38"/>
  <c r="F25" i="38"/>
  <c r="G25" i="38" s="1"/>
  <c r="H25" i="38"/>
  <c r="I25" i="38" s="1"/>
  <c r="J25" i="38"/>
  <c r="K25" i="38" s="1"/>
  <c r="L25" i="38" s="1"/>
  <c r="M25" i="38"/>
  <c r="O25" i="38" s="1"/>
  <c r="N25" i="38"/>
  <c r="B26" i="38"/>
  <c r="F26" i="38" s="1"/>
  <c r="G26" i="38" s="1"/>
  <c r="C26" i="38"/>
  <c r="D26" i="38"/>
  <c r="E26" i="38"/>
  <c r="H26" i="38"/>
  <c r="I26" i="38" s="1"/>
  <c r="J26" i="38"/>
  <c r="K26" i="38" s="1"/>
  <c r="L26" i="38" s="1"/>
  <c r="M26" i="38"/>
  <c r="N26" i="38" s="1"/>
  <c r="O26" i="38"/>
  <c r="B27" i="38"/>
  <c r="F27" i="38" s="1"/>
  <c r="G27" i="38" s="1"/>
  <c r="C27" i="38"/>
  <c r="D27" i="38"/>
  <c r="E27" i="38"/>
  <c r="H27" i="38"/>
  <c r="I27" i="38"/>
  <c r="J27" i="38"/>
  <c r="K27" i="38" s="1"/>
  <c r="L27" i="38" s="1"/>
  <c r="M27" i="38"/>
  <c r="N27" i="38" s="1"/>
  <c r="O27" i="38"/>
  <c r="B28" i="38"/>
  <c r="C28" i="38"/>
  <c r="F28" i="38" s="1"/>
  <c r="G28" i="38" s="1"/>
  <c r="D28" i="38"/>
  <c r="E28" i="38"/>
  <c r="H28" i="38"/>
  <c r="I28" i="38"/>
  <c r="J28" i="38"/>
  <c r="K28" i="38" s="1"/>
  <c r="L28" i="38" s="1"/>
  <c r="M28" i="38"/>
  <c r="N28" i="38"/>
  <c r="O28" i="38"/>
  <c r="B29" i="38"/>
  <c r="C29" i="38"/>
  <c r="D29" i="38"/>
  <c r="E29" i="38"/>
  <c r="F29" i="38"/>
  <c r="G29" i="38" s="1"/>
  <c r="H29" i="38"/>
  <c r="I29" i="38" s="1"/>
  <c r="J29" i="38"/>
  <c r="K29" i="38"/>
  <c r="L29" i="38" s="1"/>
  <c r="M29" i="38"/>
  <c r="O29" i="38" s="1"/>
  <c r="N29" i="38"/>
  <c r="B30" i="38"/>
  <c r="F30" i="38" s="1"/>
  <c r="G30" i="38" s="1"/>
  <c r="C30" i="38"/>
  <c r="D30" i="38"/>
  <c r="E30" i="38"/>
  <c r="H30" i="38"/>
  <c r="I30" i="38" s="1"/>
  <c r="J30" i="38"/>
  <c r="K30" i="38" s="1"/>
  <c r="L30" i="38" s="1"/>
  <c r="M30" i="38"/>
  <c r="N30" i="38" s="1"/>
  <c r="O30" i="38"/>
  <c r="B31" i="38"/>
  <c r="F31" i="38" s="1"/>
  <c r="G31" i="38" s="1"/>
  <c r="C31" i="38"/>
  <c r="D31" i="38"/>
  <c r="E31" i="38"/>
  <c r="H31" i="38"/>
  <c r="I31" i="38"/>
  <c r="J31" i="38"/>
  <c r="K31" i="38" s="1"/>
  <c r="L31" i="38" s="1"/>
  <c r="M31" i="38"/>
  <c r="N31" i="38" s="1"/>
  <c r="O31" i="38"/>
  <c r="B32" i="38"/>
  <c r="C32" i="38"/>
  <c r="F32" i="38" s="1"/>
  <c r="G32" i="38" s="1"/>
  <c r="D32" i="38"/>
  <c r="E32" i="38"/>
  <c r="H32" i="38"/>
  <c r="I32" i="38"/>
  <c r="J32" i="38"/>
  <c r="K32" i="38" s="1"/>
  <c r="L32" i="38" s="1"/>
  <c r="M32" i="38"/>
  <c r="N32" i="38"/>
  <c r="O32" i="38"/>
  <c r="B33" i="38"/>
  <c r="C33" i="38"/>
  <c r="D33" i="38"/>
  <c r="E33" i="38"/>
  <c r="F33" i="38"/>
  <c r="G33" i="38" s="1"/>
  <c r="H33" i="38"/>
  <c r="I33" i="38" s="1"/>
  <c r="J33" i="38"/>
  <c r="K33" i="38"/>
  <c r="L33" i="38" s="1"/>
  <c r="M33" i="38"/>
  <c r="O33" i="38" s="1"/>
  <c r="N33" i="38"/>
  <c r="B34" i="38"/>
  <c r="F34" i="38" s="1"/>
  <c r="G34" i="38" s="1"/>
  <c r="C34" i="38"/>
  <c r="D34" i="38"/>
  <c r="E34" i="38"/>
  <c r="H34" i="38"/>
  <c r="I34" i="38" s="1"/>
  <c r="J34" i="38"/>
  <c r="K34" i="38" s="1"/>
  <c r="L34" i="38" s="1"/>
  <c r="M34" i="38"/>
  <c r="N34" i="38" s="1"/>
  <c r="O34" i="38"/>
  <c r="B35" i="38"/>
  <c r="F35" i="38" s="1"/>
  <c r="G35" i="38" s="1"/>
  <c r="C35" i="38"/>
  <c r="D35" i="38"/>
  <c r="E35" i="38"/>
  <c r="H35" i="38"/>
  <c r="I35" i="38"/>
  <c r="J35" i="38"/>
  <c r="K35" i="38" s="1"/>
  <c r="L35" i="38" s="1"/>
  <c r="M35" i="38"/>
  <c r="N35" i="38" s="1"/>
  <c r="O35" i="38"/>
  <c r="B36" i="38"/>
  <c r="C36" i="38"/>
  <c r="F36" i="38" s="1"/>
  <c r="G36" i="38" s="1"/>
  <c r="D36" i="38"/>
  <c r="E36" i="38"/>
  <c r="H36" i="38"/>
  <c r="I36" i="38"/>
  <c r="J36" i="38"/>
  <c r="K36" i="38" s="1"/>
  <c r="L36" i="38" s="1"/>
  <c r="M36" i="38"/>
  <c r="N36" i="38"/>
  <c r="O36" i="38"/>
  <c r="B37" i="38"/>
  <c r="C37" i="38"/>
  <c r="D37" i="38"/>
  <c r="E37" i="38"/>
  <c r="F37" i="38"/>
  <c r="G37" i="38" s="1"/>
  <c r="H37" i="38"/>
  <c r="I37" i="38" s="1"/>
  <c r="J37" i="38"/>
  <c r="K37" i="38" s="1"/>
  <c r="L37" i="38" s="1"/>
  <c r="M37" i="38"/>
  <c r="O37" i="38" s="1"/>
  <c r="N37" i="38"/>
  <c r="B38" i="38"/>
  <c r="F38" i="38" s="1"/>
  <c r="G38" i="38" s="1"/>
  <c r="C38" i="38"/>
  <c r="D38" i="38"/>
  <c r="E38" i="38"/>
  <c r="H38" i="38"/>
  <c r="I38" i="38" s="1"/>
  <c r="J38" i="38"/>
  <c r="K38" i="38" s="1"/>
  <c r="L38" i="38" s="1"/>
  <c r="M38" i="38"/>
  <c r="N38" i="38" s="1"/>
  <c r="O38" i="38"/>
  <c r="B39" i="38"/>
  <c r="F39" i="38" s="1"/>
  <c r="G39" i="38" s="1"/>
  <c r="C39" i="38"/>
  <c r="D39" i="38"/>
  <c r="E39" i="38"/>
  <c r="H39" i="38"/>
  <c r="I39" i="38"/>
  <c r="J39" i="38"/>
  <c r="K39" i="38" s="1"/>
  <c r="L39" i="38" s="1"/>
  <c r="M39" i="38"/>
  <c r="N39" i="38" s="1"/>
  <c r="O39" i="38"/>
  <c r="B40" i="38"/>
  <c r="C40" i="38"/>
  <c r="F40" i="38" s="1"/>
  <c r="G40" i="38" s="1"/>
  <c r="D40" i="38"/>
  <c r="E40" i="38"/>
  <c r="H40" i="38"/>
  <c r="I40" i="38"/>
  <c r="J40" i="38"/>
  <c r="K40" i="38" s="1"/>
  <c r="L40" i="38" s="1"/>
  <c r="M40" i="38"/>
  <c r="N40" i="38"/>
  <c r="O40" i="38"/>
  <c r="B41" i="38"/>
  <c r="C41" i="38"/>
  <c r="D41" i="38"/>
  <c r="E41" i="38"/>
  <c r="F41" i="38"/>
  <c r="G41" i="38" s="1"/>
  <c r="H41" i="38"/>
  <c r="I41" i="38" s="1"/>
  <c r="J41" i="38"/>
  <c r="K41" i="38" s="1"/>
  <c r="L41" i="38" s="1"/>
  <c r="M41" i="38"/>
  <c r="O41" i="38" s="1"/>
  <c r="N41" i="38"/>
  <c r="B42" i="38"/>
  <c r="F42" i="38" s="1"/>
  <c r="G42" i="38" s="1"/>
  <c r="C42" i="38"/>
  <c r="D42" i="38"/>
  <c r="E42" i="38"/>
  <c r="H42" i="38"/>
  <c r="I42" i="38" s="1"/>
  <c r="J42" i="38"/>
  <c r="K42" i="38" s="1"/>
  <c r="L42" i="38" s="1"/>
  <c r="M42" i="38"/>
  <c r="N42" i="38" s="1"/>
  <c r="O42" i="38"/>
  <c r="B43" i="38"/>
  <c r="F43" i="38" s="1"/>
  <c r="G43" i="38" s="1"/>
  <c r="C43" i="38"/>
  <c r="D43" i="38"/>
  <c r="E43" i="38"/>
  <c r="H43" i="38"/>
  <c r="I43" i="38"/>
  <c r="J43" i="38"/>
  <c r="K43" i="38" s="1"/>
  <c r="L43" i="38" s="1"/>
  <c r="M43" i="38"/>
  <c r="N43" i="38" s="1"/>
  <c r="O43" i="38"/>
  <c r="B44" i="38"/>
  <c r="C44" i="38"/>
  <c r="F44" i="38" s="1"/>
  <c r="G44" i="38" s="1"/>
  <c r="D44" i="38"/>
  <c r="E44" i="38"/>
  <c r="H44" i="38"/>
  <c r="I44" i="38"/>
  <c r="J44" i="38"/>
  <c r="K44" i="38" s="1"/>
  <c r="L44" i="38" s="1"/>
  <c r="M44" i="38"/>
  <c r="N44" i="38"/>
  <c r="O44" i="38"/>
  <c r="B45" i="38"/>
  <c r="C45" i="38"/>
  <c r="D45" i="38"/>
  <c r="E45" i="38"/>
  <c r="F45" i="38"/>
  <c r="G45" i="38" s="1"/>
  <c r="H45" i="38"/>
  <c r="I45" i="38" s="1"/>
  <c r="J45" i="38"/>
  <c r="K45" i="38" s="1"/>
  <c r="L45" i="38" s="1"/>
  <c r="M45" i="38"/>
  <c r="O45" i="38" s="1"/>
  <c r="N45" i="38"/>
  <c r="B46" i="38"/>
  <c r="F46" i="38" s="1"/>
  <c r="G46" i="38" s="1"/>
  <c r="C46" i="38"/>
  <c r="D46" i="38"/>
  <c r="E46" i="38"/>
  <c r="H46" i="38"/>
  <c r="I46" i="38" s="1"/>
  <c r="J46" i="38"/>
  <c r="K46" i="38" s="1"/>
  <c r="L46" i="38" s="1"/>
  <c r="M46" i="38"/>
  <c r="N46" i="38" s="1"/>
  <c r="O46" i="38"/>
  <c r="B47" i="38"/>
  <c r="F47" i="38" s="1"/>
  <c r="G47" i="38" s="1"/>
  <c r="C47" i="38"/>
  <c r="D47" i="38"/>
  <c r="E47" i="38"/>
  <c r="H47" i="38"/>
  <c r="I47" i="38"/>
  <c r="J47" i="38"/>
  <c r="K47" i="38" s="1"/>
  <c r="L47" i="38" s="1"/>
  <c r="M47" i="38"/>
  <c r="N47" i="38" s="1"/>
  <c r="O47" i="38"/>
  <c r="B48" i="38"/>
  <c r="C48" i="38"/>
  <c r="F48" i="38" s="1"/>
  <c r="G48" i="38" s="1"/>
  <c r="D48" i="38"/>
  <c r="E48" i="38"/>
  <c r="H48" i="38"/>
  <c r="I48" i="38"/>
  <c r="J48" i="38"/>
  <c r="K48" i="38" s="1"/>
  <c r="L48" i="38" s="1"/>
  <c r="M48" i="38"/>
  <c r="N48" i="38"/>
  <c r="O48" i="38"/>
  <c r="B49" i="38"/>
  <c r="C49" i="38"/>
  <c r="D49" i="38"/>
  <c r="E49" i="38"/>
  <c r="F49" i="38"/>
  <c r="G49" i="38" s="1"/>
  <c r="H49" i="38"/>
  <c r="I49" i="38" s="1"/>
  <c r="J49" i="38"/>
  <c r="K49" i="38" s="1"/>
  <c r="L49" i="38" s="1"/>
  <c r="M49" i="38"/>
  <c r="O49" i="38" s="1"/>
  <c r="N49" i="38"/>
  <c r="B50" i="38"/>
  <c r="F50" i="38" s="1"/>
  <c r="G50" i="38" s="1"/>
  <c r="C50" i="38"/>
  <c r="D50" i="38"/>
  <c r="E50" i="38"/>
  <c r="H50" i="38"/>
  <c r="I50" i="38" s="1"/>
  <c r="J50" i="38"/>
  <c r="K50" i="38" s="1"/>
  <c r="L50" i="38" s="1"/>
  <c r="M50" i="38"/>
  <c r="N50" i="38" s="1"/>
  <c r="O50" i="38"/>
  <c r="B51" i="38"/>
  <c r="F51" i="38" s="1"/>
  <c r="G51" i="38" s="1"/>
  <c r="C51" i="38"/>
  <c r="D51" i="38"/>
  <c r="E51" i="38"/>
  <c r="H51" i="38"/>
  <c r="I51" i="38"/>
  <c r="J51" i="38"/>
  <c r="K51" i="38" s="1"/>
  <c r="L51" i="38" s="1"/>
  <c r="M51" i="38"/>
  <c r="N51" i="38" s="1"/>
  <c r="O51" i="38"/>
  <c r="B52" i="38"/>
  <c r="C52" i="38"/>
  <c r="F52" i="38" s="1"/>
  <c r="G52" i="38" s="1"/>
  <c r="D52" i="38"/>
  <c r="E52" i="38"/>
  <c r="H52" i="38"/>
  <c r="I52" i="38"/>
  <c r="J52" i="38"/>
  <c r="K52" i="38" s="1"/>
  <c r="L52" i="38" s="1"/>
  <c r="M52" i="38"/>
  <c r="N52" i="38"/>
  <c r="O52" i="38"/>
  <c r="B53" i="38"/>
  <c r="C53" i="38"/>
  <c r="D53" i="38"/>
  <c r="E53" i="38"/>
  <c r="F53" i="38"/>
  <c r="G53" i="38" s="1"/>
  <c r="H53" i="38"/>
  <c r="I53" i="38" s="1"/>
  <c r="J53" i="38"/>
  <c r="K53" i="38" s="1"/>
  <c r="L53" i="38" s="1"/>
  <c r="M53" i="38"/>
  <c r="O53" i="38" s="1"/>
  <c r="N53" i="38"/>
  <c r="B54" i="38"/>
  <c r="F54" i="38" s="1"/>
  <c r="G54" i="38" s="1"/>
  <c r="C54" i="38"/>
  <c r="D54" i="38"/>
  <c r="E54" i="38"/>
  <c r="H54" i="38"/>
  <c r="I54" i="38" s="1"/>
  <c r="J54" i="38"/>
  <c r="K54" i="38" s="1"/>
  <c r="L54" i="38" s="1"/>
  <c r="M54" i="38"/>
  <c r="N54" i="38" s="1"/>
  <c r="O54" i="38"/>
  <c r="B55" i="38"/>
  <c r="F55" i="38" s="1"/>
  <c r="G55" i="38" s="1"/>
  <c r="C55" i="38"/>
  <c r="D55" i="38"/>
  <c r="E55" i="38"/>
  <c r="H55" i="38"/>
  <c r="I55" i="38"/>
  <c r="J55" i="38"/>
  <c r="K55" i="38" s="1"/>
  <c r="L55" i="38" s="1"/>
  <c r="M55" i="38"/>
  <c r="N55" i="38"/>
  <c r="O55" i="38"/>
  <c r="B56" i="38"/>
  <c r="C56" i="38"/>
  <c r="F56" i="38" s="1"/>
  <c r="G56" i="38" s="1"/>
  <c r="D56" i="38"/>
  <c r="E56" i="38"/>
  <c r="H56" i="38"/>
  <c r="I56" i="38"/>
  <c r="J56" i="38"/>
  <c r="K56" i="38"/>
  <c r="L56" i="38" s="1"/>
  <c r="M56" i="38"/>
  <c r="N56" i="38"/>
  <c r="O56" i="38"/>
  <c r="B57" i="38"/>
  <c r="C57" i="38"/>
  <c r="D57" i="38"/>
  <c r="E57" i="38"/>
  <c r="F57" i="38"/>
  <c r="G57" i="38" s="1"/>
  <c r="H57" i="38"/>
  <c r="I57" i="38" s="1"/>
  <c r="J57" i="38"/>
  <c r="K57" i="38" s="1"/>
  <c r="L57" i="38" s="1"/>
  <c r="M57" i="38"/>
  <c r="O57" i="38" s="1"/>
  <c r="N57" i="38"/>
  <c r="B58" i="38"/>
  <c r="F58" i="38" s="1"/>
  <c r="G58" i="38" s="1"/>
  <c r="C58" i="38"/>
  <c r="D58" i="38"/>
  <c r="E58" i="38"/>
  <c r="H58" i="38"/>
  <c r="I58" i="38" s="1"/>
  <c r="J58" i="38"/>
  <c r="K58" i="38" s="1"/>
  <c r="L58" i="38" s="1"/>
  <c r="M58" i="38"/>
  <c r="N58" i="38" s="1"/>
  <c r="O58" i="38"/>
  <c r="B59" i="38"/>
  <c r="F59" i="38" s="1"/>
  <c r="G59" i="38" s="1"/>
  <c r="C59" i="38"/>
  <c r="D59" i="38"/>
  <c r="E59" i="38"/>
  <c r="H59" i="38"/>
  <c r="I59" i="38"/>
  <c r="J59" i="38"/>
  <c r="K59" i="38" s="1"/>
  <c r="L59" i="38" s="1"/>
  <c r="M59" i="38"/>
  <c r="N59" i="38"/>
  <c r="O59" i="38"/>
  <c r="B60" i="38"/>
  <c r="C60" i="38"/>
  <c r="F60" i="38" s="1"/>
  <c r="G60" i="38" s="1"/>
  <c r="D60" i="38"/>
  <c r="E60" i="38"/>
  <c r="H60" i="38"/>
  <c r="I60" i="38"/>
  <c r="J60" i="38"/>
  <c r="K60" i="38" s="1"/>
  <c r="L60" i="38" s="1"/>
  <c r="M60" i="38"/>
  <c r="N60" i="38"/>
  <c r="O60" i="38"/>
  <c r="B61" i="38"/>
  <c r="C61" i="38"/>
  <c r="D61" i="38"/>
  <c r="E61" i="38"/>
  <c r="F61" i="38"/>
  <c r="G61" i="38" s="1"/>
  <c r="H61" i="38"/>
  <c r="I61" i="38" s="1"/>
  <c r="J61" i="38"/>
  <c r="K61" i="38" s="1"/>
  <c r="L61" i="38" s="1"/>
  <c r="M61" i="38"/>
  <c r="O61" i="38" s="1"/>
  <c r="N61" i="38"/>
  <c r="B62" i="38"/>
  <c r="F62" i="38" s="1"/>
  <c r="G62" i="38" s="1"/>
  <c r="C62" i="38"/>
  <c r="D62" i="38"/>
  <c r="E62" i="38"/>
  <c r="H62" i="38"/>
  <c r="I62" i="38" s="1"/>
  <c r="J62" i="38"/>
  <c r="K62" i="38" s="1"/>
  <c r="L62" i="38" s="1"/>
  <c r="M62" i="38"/>
  <c r="N62" i="38" s="1"/>
  <c r="O62" i="38"/>
  <c r="B63" i="38"/>
  <c r="F63" i="38" s="1"/>
  <c r="G63" i="38" s="1"/>
  <c r="C63" i="38"/>
  <c r="D63" i="38"/>
  <c r="E63" i="38"/>
  <c r="H63" i="38"/>
  <c r="I63" i="38"/>
  <c r="J63" i="38"/>
  <c r="K63" i="38" s="1"/>
  <c r="L63" i="38" s="1"/>
  <c r="M63" i="38"/>
  <c r="N63" i="38"/>
  <c r="O63" i="38"/>
  <c r="B64" i="38"/>
  <c r="C64" i="38"/>
  <c r="F64" i="38" s="1"/>
  <c r="G64" i="38" s="1"/>
  <c r="D64" i="38"/>
  <c r="E64" i="38"/>
  <c r="H64" i="38"/>
  <c r="I64" i="38"/>
  <c r="J64" i="38"/>
  <c r="K64" i="38" s="1"/>
  <c r="L64" i="38" s="1"/>
  <c r="M64" i="38"/>
  <c r="N64" i="38"/>
  <c r="O64" i="38"/>
  <c r="B65" i="38"/>
  <c r="C65" i="38"/>
  <c r="D65" i="38"/>
  <c r="E65" i="38"/>
  <c r="F65" i="38"/>
  <c r="G65" i="38" s="1"/>
  <c r="H65" i="38"/>
  <c r="I65" i="38" s="1"/>
  <c r="J65" i="38"/>
  <c r="K65" i="38" s="1"/>
  <c r="L65" i="38" s="1"/>
  <c r="M65" i="38"/>
  <c r="O65" i="38" s="1"/>
  <c r="N65" i="38"/>
  <c r="M6" i="38"/>
  <c r="J6" i="38"/>
  <c r="H6" i="38"/>
  <c r="E6" i="38"/>
  <c r="D6" i="38"/>
  <c r="C6" i="38"/>
  <c r="B6" i="38"/>
  <c r="C2" i="38"/>
  <c r="C1" i="38"/>
  <c r="O39" i="41"/>
  <c r="O38" i="41"/>
  <c r="O37" i="41"/>
  <c r="O36" i="41"/>
  <c r="O35" i="41"/>
  <c r="O34" i="41"/>
  <c r="O33" i="41"/>
  <c r="O32" i="41"/>
  <c r="O31" i="41"/>
  <c r="O30" i="41"/>
  <c r="O29" i="41"/>
  <c r="O28" i="41"/>
  <c r="O27" i="41"/>
  <c r="O26" i="41"/>
  <c r="O25" i="41"/>
  <c r="O24" i="41"/>
  <c r="O23" i="41"/>
  <c r="O22" i="41"/>
  <c r="O21" i="41"/>
  <c r="O20" i="41"/>
  <c r="O19" i="41"/>
  <c r="O18" i="41"/>
  <c r="O17" i="41"/>
  <c r="O16" i="41"/>
  <c r="O15" i="41"/>
  <c r="O14" i="41"/>
  <c r="O13" i="41"/>
  <c r="O12" i="41"/>
  <c r="O11" i="41"/>
  <c r="O10" i="41"/>
  <c r="O9" i="41"/>
  <c r="B7" i="36"/>
  <c r="C7" i="36"/>
  <c r="D7" i="36"/>
  <c r="F7" i="36" s="1"/>
  <c r="E7" i="36"/>
  <c r="H7" i="36"/>
  <c r="I7" i="36"/>
  <c r="J7" i="36"/>
  <c r="K7" i="36"/>
  <c r="L7" i="36" s="1"/>
  <c r="M7" i="36"/>
  <c r="N7" i="36"/>
  <c r="O7" i="36"/>
  <c r="B8" i="36"/>
  <c r="C8" i="36"/>
  <c r="D8" i="36"/>
  <c r="E8" i="36"/>
  <c r="H8" i="36"/>
  <c r="I8" i="36"/>
  <c r="J8" i="36"/>
  <c r="K8" i="36"/>
  <c r="L8" i="36" s="1"/>
  <c r="M8" i="36"/>
  <c r="N8" i="36" s="1"/>
  <c r="O8" i="36"/>
  <c r="B9" i="36"/>
  <c r="C9" i="36"/>
  <c r="D9" i="36"/>
  <c r="E9" i="36"/>
  <c r="H9" i="36"/>
  <c r="I9" i="36"/>
  <c r="J9" i="36"/>
  <c r="K9" i="36"/>
  <c r="L9" i="36" s="1"/>
  <c r="M9" i="36"/>
  <c r="N9" i="36" s="1"/>
  <c r="B10" i="36"/>
  <c r="F10" i="36" s="1"/>
  <c r="G10" i="36" s="1"/>
  <c r="C10" i="36"/>
  <c r="D10" i="36"/>
  <c r="E10" i="36"/>
  <c r="H10" i="36"/>
  <c r="I10" i="36"/>
  <c r="J10" i="36"/>
  <c r="K10" i="36"/>
  <c r="L10" i="36"/>
  <c r="M10" i="36"/>
  <c r="N10" i="36" s="1"/>
  <c r="B11" i="36"/>
  <c r="F11" i="36" s="1"/>
  <c r="G11" i="36" s="1"/>
  <c r="C11" i="36"/>
  <c r="D11" i="36"/>
  <c r="E11" i="36"/>
  <c r="H11" i="36"/>
  <c r="I11" i="36"/>
  <c r="J11" i="36"/>
  <c r="K11" i="36"/>
  <c r="L11" i="36" s="1"/>
  <c r="M11" i="36"/>
  <c r="N11" i="36"/>
  <c r="O11" i="36"/>
  <c r="B12" i="36"/>
  <c r="C12" i="36"/>
  <c r="F12" i="36" s="1"/>
  <c r="G12" i="36" s="1"/>
  <c r="D12" i="36"/>
  <c r="E12" i="36"/>
  <c r="H12" i="36"/>
  <c r="I12" i="36"/>
  <c r="J12" i="36"/>
  <c r="K12" i="36"/>
  <c r="L12" i="36" s="1"/>
  <c r="M12" i="36"/>
  <c r="N12" i="36" s="1"/>
  <c r="O12" i="36"/>
  <c r="B13" i="36"/>
  <c r="F13" i="36" s="1"/>
  <c r="G13" i="36" s="1"/>
  <c r="C13" i="36"/>
  <c r="D13" i="36"/>
  <c r="E13" i="36"/>
  <c r="H13" i="36"/>
  <c r="I13" i="36"/>
  <c r="J13" i="36"/>
  <c r="K13" i="36"/>
  <c r="L13" i="36" s="1"/>
  <c r="M13" i="36"/>
  <c r="N13" i="36" s="1"/>
  <c r="B14" i="36"/>
  <c r="F14" i="36" s="1"/>
  <c r="G14" i="36" s="1"/>
  <c r="C14" i="36"/>
  <c r="D14" i="36"/>
  <c r="E14" i="36"/>
  <c r="H14" i="36"/>
  <c r="I14" i="36"/>
  <c r="J14" i="36"/>
  <c r="K14" i="36"/>
  <c r="L14" i="36"/>
  <c r="M14" i="36"/>
  <c r="N14" i="36" s="1"/>
  <c r="B15" i="36"/>
  <c r="C15" i="36"/>
  <c r="D15" i="36"/>
  <c r="E15" i="36"/>
  <c r="H15" i="36"/>
  <c r="I15" i="36"/>
  <c r="J15" i="36"/>
  <c r="K15" i="36"/>
  <c r="L15" i="36" s="1"/>
  <c r="M15" i="36"/>
  <c r="N15" i="36"/>
  <c r="O15" i="36"/>
  <c r="B16" i="36"/>
  <c r="C16" i="36"/>
  <c r="F16" i="36" s="1"/>
  <c r="G16" i="36" s="1"/>
  <c r="D16" i="36"/>
  <c r="E16" i="36"/>
  <c r="H16" i="36"/>
  <c r="I16" i="36"/>
  <c r="J16" i="36"/>
  <c r="K16" i="36"/>
  <c r="L16" i="36" s="1"/>
  <c r="M16" i="36"/>
  <c r="N16" i="36" s="1"/>
  <c r="O16" i="36"/>
  <c r="B17" i="36"/>
  <c r="F17" i="36" s="1"/>
  <c r="G17" i="36" s="1"/>
  <c r="C17" i="36"/>
  <c r="D17" i="36"/>
  <c r="E17" i="36"/>
  <c r="H17" i="36"/>
  <c r="I17" i="36"/>
  <c r="J17" i="36"/>
  <c r="K17" i="36"/>
  <c r="L17" i="36" s="1"/>
  <c r="M17" i="36"/>
  <c r="N17" i="36" s="1"/>
  <c r="B18" i="36"/>
  <c r="F18" i="36" s="1"/>
  <c r="G18" i="36" s="1"/>
  <c r="C18" i="36"/>
  <c r="D18" i="36"/>
  <c r="E18" i="36"/>
  <c r="H18" i="36"/>
  <c r="I18" i="36"/>
  <c r="J18" i="36"/>
  <c r="K18" i="36"/>
  <c r="L18" i="36"/>
  <c r="M18" i="36"/>
  <c r="N18" i="36" s="1"/>
  <c r="B19" i="36"/>
  <c r="C19" i="36"/>
  <c r="D19" i="36"/>
  <c r="E19" i="36"/>
  <c r="F19" i="36"/>
  <c r="G19" i="36"/>
  <c r="H19" i="36"/>
  <c r="I19" i="36"/>
  <c r="J19" i="36"/>
  <c r="K19" i="36"/>
  <c r="L19" i="36" s="1"/>
  <c r="M19" i="36"/>
  <c r="N19" i="36"/>
  <c r="O19" i="36"/>
  <c r="B20" i="36"/>
  <c r="C20" i="36"/>
  <c r="F20" i="36" s="1"/>
  <c r="G20" i="36" s="1"/>
  <c r="D20" i="36"/>
  <c r="E20" i="36"/>
  <c r="H20" i="36"/>
  <c r="I20" i="36"/>
  <c r="J20" i="36"/>
  <c r="K20" i="36"/>
  <c r="L20" i="36" s="1"/>
  <c r="M20" i="36"/>
  <c r="N20" i="36" s="1"/>
  <c r="O20" i="36"/>
  <c r="B21" i="36"/>
  <c r="F21" i="36" s="1"/>
  <c r="G21" i="36" s="1"/>
  <c r="C21" i="36"/>
  <c r="D21" i="36"/>
  <c r="E21" i="36"/>
  <c r="H21" i="36"/>
  <c r="I21" i="36"/>
  <c r="J21" i="36"/>
  <c r="K21" i="36"/>
  <c r="L21" i="36" s="1"/>
  <c r="M21" i="36"/>
  <c r="N21" i="36" s="1"/>
  <c r="B22" i="36"/>
  <c r="F22" i="36" s="1"/>
  <c r="G22" i="36" s="1"/>
  <c r="C22" i="36"/>
  <c r="D22" i="36"/>
  <c r="E22" i="36"/>
  <c r="H22" i="36"/>
  <c r="I22" i="36"/>
  <c r="J22" i="36"/>
  <c r="K22" i="36"/>
  <c r="L22" i="36"/>
  <c r="M22" i="36"/>
  <c r="N22" i="36" s="1"/>
  <c r="B23" i="36"/>
  <c r="C23" i="36"/>
  <c r="D23" i="36"/>
  <c r="E23" i="36"/>
  <c r="F23" i="36"/>
  <c r="G23" i="36"/>
  <c r="H23" i="36"/>
  <c r="I23" i="36"/>
  <c r="J23" i="36"/>
  <c r="K23" i="36"/>
  <c r="L23" i="36" s="1"/>
  <c r="M23" i="36"/>
  <c r="N23" i="36"/>
  <c r="O23" i="36"/>
  <c r="B24" i="36"/>
  <c r="C24" i="36"/>
  <c r="F24" i="36" s="1"/>
  <c r="G24" i="36" s="1"/>
  <c r="D24" i="36"/>
  <c r="E24" i="36"/>
  <c r="H24" i="36"/>
  <c r="I24" i="36"/>
  <c r="J24" i="36"/>
  <c r="K24" i="36"/>
  <c r="L24" i="36" s="1"/>
  <c r="M24" i="36"/>
  <c r="N24" i="36" s="1"/>
  <c r="O24" i="36"/>
  <c r="B25" i="36"/>
  <c r="F25" i="36" s="1"/>
  <c r="G25" i="36" s="1"/>
  <c r="C25" i="36"/>
  <c r="D25" i="36"/>
  <c r="E25" i="36"/>
  <c r="H25" i="36"/>
  <c r="I25" i="36"/>
  <c r="J25" i="36"/>
  <c r="K25" i="36"/>
  <c r="L25" i="36" s="1"/>
  <c r="M25" i="36"/>
  <c r="N25" i="36" s="1"/>
  <c r="B26" i="36"/>
  <c r="F26" i="36" s="1"/>
  <c r="G26" i="36" s="1"/>
  <c r="C26" i="36"/>
  <c r="D26" i="36"/>
  <c r="E26" i="36"/>
  <c r="H26" i="36"/>
  <c r="I26" i="36"/>
  <c r="J26" i="36"/>
  <c r="K26" i="36"/>
  <c r="L26" i="36"/>
  <c r="M26" i="36"/>
  <c r="N26" i="36" s="1"/>
  <c r="B27" i="36"/>
  <c r="C27" i="36"/>
  <c r="D27" i="36"/>
  <c r="E27" i="36"/>
  <c r="F27" i="36"/>
  <c r="G27" i="36"/>
  <c r="H27" i="36"/>
  <c r="I27" i="36"/>
  <c r="J27" i="36"/>
  <c r="K27" i="36"/>
  <c r="L27" i="36" s="1"/>
  <c r="M27" i="36"/>
  <c r="N27" i="36"/>
  <c r="O27" i="36"/>
  <c r="B28" i="36"/>
  <c r="C28" i="36"/>
  <c r="F28" i="36" s="1"/>
  <c r="G28" i="36" s="1"/>
  <c r="D28" i="36"/>
  <c r="E28" i="36"/>
  <c r="H28" i="36"/>
  <c r="I28" i="36"/>
  <c r="J28" i="36"/>
  <c r="K28" i="36"/>
  <c r="L28" i="36" s="1"/>
  <c r="M28" i="36"/>
  <c r="N28" i="36" s="1"/>
  <c r="O28" i="36"/>
  <c r="B29" i="36"/>
  <c r="F29" i="36" s="1"/>
  <c r="G29" i="36" s="1"/>
  <c r="C29" i="36"/>
  <c r="D29" i="36"/>
  <c r="E29" i="36"/>
  <c r="H29" i="36"/>
  <c r="I29" i="36"/>
  <c r="J29" i="36"/>
  <c r="K29" i="36"/>
  <c r="L29" i="36" s="1"/>
  <c r="M29" i="36"/>
  <c r="N29" i="36" s="1"/>
  <c r="B30" i="36"/>
  <c r="F30" i="36" s="1"/>
  <c r="G30" i="36" s="1"/>
  <c r="C30" i="36"/>
  <c r="D30" i="36"/>
  <c r="E30" i="36"/>
  <c r="H30" i="36"/>
  <c r="I30" i="36"/>
  <c r="J30" i="36"/>
  <c r="K30" i="36"/>
  <c r="L30" i="36"/>
  <c r="M30" i="36"/>
  <c r="N30" i="36" s="1"/>
  <c r="B31" i="36"/>
  <c r="C31" i="36"/>
  <c r="D31" i="36"/>
  <c r="E31" i="36"/>
  <c r="F31" i="36"/>
  <c r="G31" i="36"/>
  <c r="H31" i="36"/>
  <c r="I31" i="36"/>
  <c r="J31" i="36"/>
  <c r="K31" i="36"/>
  <c r="L31" i="36" s="1"/>
  <c r="M31" i="36"/>
  <c r="N31" i="36"/>
  <c r="O31" i="36"/>
  <c r="B32" i="36"/>
  <c r="C32" i="36"/>
  <c r="F32" i="36" s="1"/>
  <c r="G32" i="36" s="1"/>
  <c r="D32" i="36"/>
  <c r="E32" i="36"/>
  <c r="H32" i="36"/>
  <c r="I32" i="36"/>
  <c r="J32" i="36"/>
  <c r="K32" i="36"/>
  <c r="L32" i="36" s="1"/>
  <c r="M32" i="36"/>
  <c r="N32" i="36" s="1"/>
  <c r="O32" i="36"/>
  <c r="B33" i="36"/>
  <c r="F33" i="36" s="1"/>
  <c r="G33" i="36" s="1"/>
  <c r="C33" i="36"/>
  <c r="D33" i="36"/>
  <c r="E33" i="36"/>
  <c r="H33" i="36"/>
  <c r="I33" i="36"/>
  <c r="J33" i="36"/>
  <c r="K33" i="36"/>
  <c r="L33" i="36" s="1"/>
  <c r="M33" i="36"/>
  <c r="N33" i="36" s="1"/>
  <c r="B34" i="36"/>
  <c r="F34" i="36" s="1"/>
  <c r="G34" i="36" s="1"/>
  <c r="C34" i="36"/>
  <c r="D34" i="36"/>
  <c r="E34" i="36"/>
  <c r="H34" i="36"/>
  <c r="I34" i="36"/>
  <c r="J34" i="36"/>
  <c r="K34" i="36"/>
  <c r="L34" i="36"/>
  <c r="M34" i="36"/>
  <c r="N34" i="36" s="1"/>
  <c r="B35" i="36"/>
  <c r="C35" i="36"/>
  <c r="D35" i="36"/>
  <c r="E35" i="36"/>
  <c r="F35" i="36"/>
  <c r="G35" i="36"/>
  <c r="H35" i="36"/>
  <c r="I35" i="36"/>
  <c r="J35" i="36"/>
  <c r="K35" i="36"/>
  <c r="L35" i="36"/>
  <c r="M35" i="36"/>
  <c r="N35" i="36"/>
  <c r="O35" i="36"/>
  <c r="B36" i="36"/>
  <c r="C36" i="36"/>
  <c r="F36" i="36" s="1"/>
  <c r="G36" i="36" s="1"/>
  <c r="D36" i="36"/>
  <c r="E36" i="36"/>
  <c r="H36" i="36"/>
  <c r="I36" i="36"/>
  <c r="J36" i="36"/>
  <c r="K36" i="36"/>
  <c r="L36" i="36" s="1"/>
  <c r="M36" i="36"/>
  <c r="N36" i="36"/>
  <c r="O36" i="36"/>
  <c r="B37" i="36"/>
  <c r="F37" i="36" s="1"/>
  <c r="G37" i="36" s="1"/>
  <c r="C37" i="36"/>
  <c r="D37" i="36"/>
  <c r="E37" i="36"/>
  <c r="H37" i="36"/>
  <c r="I37" i="36"/>
  <c r="J37" i="36"/>
  <c r="K37" i="36"/>
  <c r="L37" i="36" s="1"/>
  <c r="M37" i="36"/>
  <c r="N37" i="36" s="1"/>
  <c r="B38" i="36"/>
  <c r="F38" i="36" s="1"/>
  <c r="G38" i="36" s="1"/>
  <c r="C38" i="36"/>
  <c r="D38" i="36"/>
  <c r="E38" i="36"/>
  <c r="H38" i="36"/>
  <c r="I38" i="36"/>
  <c r="J38" i="36"/>
  <c r="K38" i="36"/>
  <c r="L38" i="36"/>
  <c r="M38" i="36"/>
  <c r="N38" i="36" s="1"/>
  <c r="B39" i="36"/>
  <c r="C39" i="36"/>
  <c r="D39" i="36"/>
  <c r="E39" i="36"/>
  <c r="F39" i="36"/>
  <c r="G39" i="36"/>
  <c r="H39" i="36"/>
  <c r="I39" i="36"/>
  <c r="J39" i="36"/>
  <c r="K39" i="36" s="1"/>
  <c r="L39" i="36" s="1"/>
  <c r="M39" i="36"/>
  <c r="N39" i="36"/>
  <c r="O39" i="36"/>
  <c r="B40" i="36"/>
  <c r="C40" i="36"/>
  <c r="F40" i="36" s="1"/>
  <c r="G40" i="36" s="1"/>
  <c r="D40" i="36"/>
  <c r="E40" i="36"/>
  <c r="H40" i="36"/>
  <c r="I40" i="36"/>
  <c r="J40" i="36"/>
  <c r="K40" i="36"/>
  <c r="L40" i="36" s="1"/>
  <c r="M40" i="36"/>
  <c r="N40" i="36"/>
  <c r="O40" i="36"/>
  <c r="B41" i="36"/>
  <c r="F41" i="36" s="1"/>
  <c r="G41" i="36" s="1"/>
  <c r="C41" i="36"/>
  <c r="D41" i="36"/>
  <c r="E41" i="36"/>
  <c r="H41" i="36"/>
  <c r="I41" i="36"/>
  <c r="J41" i="36"/>
  <c r="K41" i="36"/>
  <c r="L41" i="36" s="1"/>
  <c r="M41" i="36"/>
  <c r="N41" i="36" s="1"/>
  <c r="B42" i="36"/>
  <c r="F42" i="36" s="1"/>
  <c r="G42" i="36" s="1"/>
  <c r="C42" i="36"/>
  <c r="D42" i="36"/>
  <c r="E42" i="36"/>
  <c r="H42" i="36"/>
  <c r="I42" i="36" s="1"/>
  <c r="J42" i="36"/>
  <c r="K42" i="36"/>
  <c r="L42" i="36"/>
  <c r="M42" i="36"/>
  <c r="N42" i="36" s="1"/>
  <c r="B43" i="36"/>
  <c r="C43" i="36"/>
  <c r="D43" i="36"/>
  <c r="E43" i="36"/>
  <c r="F43" i="36"/>
  <c r="G43" i="36"/>
  <c r="H43" i="36"/>
  <c r="I43" i="36"/>
  <c r="J43" i="36"/>
  <c r="K43" i="36" s="1"/>
  <c r="L43" i="36" s="1"/>
  <c r="M43" i="36"/>
  <c r="N43" i="36"/>
  <c r="O43" i="36"/>
  <c r="B44" i="36"/>
  <c r="C44" i="36"/>
  <c r="F44" i="36" s="1"/>
  <c r="G44" i="36" s="1"/>
  <c r="D44" i="36"/>
  <c r="E44" i="36"/>
  <c r="H44" i="36"/>
  <c r="I44" i="36"/>
  <c r="J44" i="36"/>
  <c r="K44" i="36"/>
  <c r="L44" i="36" s="1"/>
  <c r="M44" i="36"/>
  <c r="N44" i="36"/>
  <c r="O44" i="36"/>
  <c r="B45" i="36"/>
  <c r="F45" i="36" s="1"/>
  <c r="G45" i="36" s="1"/>
  <c r="C45" i="36"/>
  <c r="D45" i="36"/>
  <c r="E45" i="36"/>
  <c r="H45" i="36"/>
  <c r="I45" i="36"/>
  <c r="J45" i="36"/>
  <c r="K45" i="36"/>
  <c r="L45" i="36" s="1"/>
  <c r="M45" i="36"/>
  <c r="N45" i="36" s="1"/>
  <c r="B46" i="36"/>
  <c r="F46" i="36" s="1"/>
  <c r="G46" i="36" s="1"/>
  <c r="C46" i="36"/>
  <c r="D46" i="36"/>
  <c r="E46" i="36"/>
  <c r="H46" i="36"/>
  <c r="I46" i="36" s="1"/>
  <c r="J46" i="36"/>
  <c r="K46" i="36"/>
  <c r="L46" i="36"/>
  <c r="M46" i="36"/>
  <c r="N46" i="36" s="1"/>
  <c r="B47" i="36"/>
  <c r="C47" i="36"/>
  <c r="D47" i="36"/>
  <c r="E47" i="36"/>
  <c r="F47" i="36"/>
  <c r="G47" i="36"/>
  <c r="H47" i="36"/>
  <c r="I47" i="36"/>
  <c r="J47" i="36"/>
  <c r="K47" i="36" s="1"/>
  <c r="L47" i="36" s="1"/>
  <c r="M47" i="36"/>
  <c r="N47" i="36"/>
  <c r="O47" i="36"/>
  <c r="B48" i="36"/>
  <c r="C48" i="36"/>
  <c r="F48" i="36" s="1"/>
  <c r="G48" i="36" s="1"/>
  <c r="D48" i="36"/>
  <c r="E48" i="36"/>
  <c r="H48" i="36"/>
  <c r="I48" i="36"/>
  <c r="J48" i="36"/>
  <c r="K48" i="36"/>
  <c r="L48" i="36" s="1"/>
  <c r="M48" i="36"/>
  <c r="N48" i="36"/>
  <c r="O48" i="36"/>
  <c r="B49" i="36"/>
  <c r="F49" i="36" s="1"/>
  <c r="G49" i="36" s="1"/>
  <c r="C49" i="36"/>
  <c r="D49" i="36"/>
  <c r="E49" i="36"/>
  <c r="H49" i="36"/>
  <c r="I49" i="36"/>
  <c r="J49" i="36"/>
  <c r="K49" i="36"/>
  <c r="L49" i="36" s="1"/>
  <c r="M49" i="36"/>
  <c r="N49" i="36" s="1"/>
  <c r="B50" i="36"/>
  <c r="F50" i="36" s="1"/>
  <c r="G50" i="36" s="1"/>
  <c r="C50" i="36"/>
  <c r="D50" i="36"/>
  <c r="E50" i="36"/>
  <c r="H50" i="36"/>
  <c r="I50" i="36" s="1"/>
  <c r="J50" i="36"/>
  <c r="K50" i="36"/>
  <c r="L50" i="36"/>
  <c r="M50" i="36"/>
  <c r="N50" i="36" s="1"/>
  <c r="B51" i="36"/>
  <c r="C51" i="36"/>
  <c r="D51" i="36"/>
  <c r="E51" i="36"/>
  <c r="F51" i="36"/>
  <c r="G51" i="36"/>
  <c r="H51" i="36"/>
  <c r="I51" i="36"/>
  <c r="J51" i="36"/>
  <c r="K51" i="36" s="1"/>
  <c r="L51" i="36" s="1"/>
  <c r="M51" i="36"/>
  <c r="N51" i="36"/>
  <c r="O51" i="36"/>
  <c r="B52" i="36"/>
  <c r="C52" i="36"/>
  <c r="F52" i="36" s="1"/>
  <c r="G52" i="36" s="1"/>
  <c r="D52" i="36"/>
  <c r="E52" i="36"/>
  <c r="H52" i="36"/>
  <c r="I52" i="36"/>
  <c r="J52" i="36"/>
  <c r="K52" i="36"/>
  <c r="L52" i="36" s="1"/>
  <c r="M52" i="36"/>
  <c r="N52" i="36"/>
  <c r="O52" i="36"/>
  <c r="B53" i="36"/>
  <c r="F53" i="36" s="1"/>
  <c r="G53" i="36" s="1"/>
  <c r="C53" i="36"/>
  <c r="D53" i="36"/>
  <c r="E53" i="36"/>
  <c r="H53" i="36"/>
  <c r="I53" i="36"/>
  <c r="J53" i="36"/>
  <c r="K53" i="36"/>
  <c r="L53" i="36" s="1"/>
  <c r="M53" i="36"/>
  <c r="N53" i="36" s="1"/>
  <c r="B54" i="36"/>
  <c r="F54" i="36" s="1"/>
  <c r="G54" i="36" s="1"/>
  <c r="C54" i="36"/>
  <c r="D54" i="36"/>
  <c r="E54" i="36"/>
  <c r="H54" i="36"/>
  <c r="I54" i="36" s="1"/>
  <c r="J54" i="36"/>
  <c r="K54" i="36"/>
  <c r="L54" i="36"/>
  <c r="M54" i="36"/>
  <c r="N54" i="36" s="1"/>
  <c r="B55" i="36"/>
  <c r="C55" i="36"/>
  <c r="D55" i="36"/>
  <c r="E55" i="36"/>
  <c r="F55" i="36"/>
  <c r="G55" i="36"/>
  <c r="H55" i="36"/>
  <c r="I55" i="36"/>
  <c r="J55" i="36"/>
  <c r="K55" i="36" s="1"/>
  <c r="L55" i="36" s="1"/>
  <c r="M55" i="36"/>
  <c r="N55" i="36"/>
  <c r="O55" i="36"/>
  <c r="B56" i="36"/>
  <c r="C56" i="36"/>
  <c r="F56" i="36" s="1"/>
  <c r="G56" i="36" s="1"/>
  <c r="D56" i="36"/>
  <c r="E56" i="36"/>
  <c r="H56" i="36"/>
  <c r="I56" i="36"/>
  <c r="J56" i="36"/>
  <c r="K56" i="36"/>
  <c r="L56" i="36" s="1"/>
  <c r="M56" i="36"/>
  <c r="N56" i="36"/>
  <c r="O56" i="36"/>
  <c r="B57" i="36"/>
  <c r="F57" i="36" s="1"/>
  <c r="G57" i="36" s="1"/>
  <c r="C57" i="36"/>
  <c r="D57" i="36"/>
  <c r="E57" i="36"/>
  <c r="H57" i="36"/>
  <c r="I57" i="36"/>
  <c r="J57" i="36"/>
  <c r="K57" i="36"/>
  <c r="L57" i="36" s="1"/>
  <c r="M57" i="36"/>
  <c r="N57" i="36" s="1"/>
  <c r="B58" i="36"/>
  <c r="F58" i="36" s="1"/>
  <c r="G58" i="36" s="1"/>
  <c r="C58" i="36"/>
  <c r="D58" i="36"/>
  <c r="E58" i="36"/>
  <c r="H58" i="36"/>
  <c r="I58" i="36" s="1"/>
  <c r="J58" i="36"/>
  <c r="K58" i="36"/>
  <c r="L58" i="36"/>
  <c r="M58" i="36"/>
  <c r="N58" i="36" s="1"/>
  <c r="B59" i="36"/>
  <c r="C59" i="36"/>
  <c r="D59" i="36"/>
  <c r="E59" i="36"/>
  <c r="F59" i="36"/>
  <c r="G59" i="36"/>
  <c r="H59" i="36"/>
  <c r="I59" i="36"/>
  <c r="J59" i="36"/>
  <c r="K59" i="36" s="1"/>
  <c r="L59" i="36" s="1"/>
  <c r="M59" i="36"/>
  <c r="N59" i="36"/>
  <c r="O59" i="36"/>
  <c r="B60" i="36"/>
  <c r="C60" i="36"/>
  <c r="F60" i="36" s="1"/>
  <c r="G60" i="36" s="1"/>
  <c r="D60" i="36"/>
  <c r="E60" i="36"/>
  <c r="H60" i="36"/>
  <c r="I60" i="36"/>
  <c r="J60" i="36"/>
  <c r="K60" i="36"/>
  <c r="L60" i="36" s="1"/>
  <c r="M60" i="36"/>
  <c r="N60" i="36"/>
  <c r="O60" i="36"/>
  <c r="B61" i="36"/>
  <c r="F61" i="36" s="1"/>
  <c r="G61" i="36" s="1"/>
  <c r="C61" i="36"/>
  <c r="D61" i="36"/>
  <c r="E61" i="36"/>
  <c r="H61" i="36"/>
  <c r="I61" i="36"/>
  <c r="J61" i="36"/>
  <c r="K61" i="36"/>
  <c r="L61" i="36" s="1"/>
  <c r="M61" i="36"/>
  <c r="N61" i="36" s="1"/>
  <c r="B62" i="36"/>
  <c r="F62" i="36" s="1"/>
  <c r="G62" i="36" s="1"/>
  <c r="C62" i="36"/>
  <c r="D62" i="36"/>
  <c r="E62" i="36"/>
  <c r="H62" i="36"/>
  <c r="I62" i="36" s="1"/>
  <c r="J62" i="36"/>
  <c r="K62" i="36"/>
  <c r="L62" i="36"/>
  <c r="M62" i="36"/>
  <c r="N62" i="36" s="1"/>
  <c r="B63" i="36"/>
  <c r="C63" i="36"/>
  <c r="D63" i="36"/>
  <c r="E63" i="36"/>
  <c r="F63" i="36"/>
  <c r="G63" i="36"/>
  <c r="H63" i="36"/>
  <c r="I63" i="36"/>
  <c r="J63" i="36"/>
  <c r="K63" i="36" s="1"/>
  <c r="L63" i="36" s="1"/>
  <c r="M63" i="36"/>
  <c r="N63" i="36"/>
  <c r="O63" i="36"/>
  <c r="B64" i="36"/>
  <c r="C64" i="36"/>
  <c r="F64" i="36" s="1"/>
  <c r="G64" i="36" s="1"/>
  <c r="D64" i="36"/>
  <c r="E64" i="36"/>
  <c r="H64" i="36"/>
  <c r="I64" i="36"/>
  <c r="J64" i="36"/>
  <c r="K64" i="36"/>
  <c r="L64" i="36" s="1"/>
  <c r="M64" i="36"/>
  <c r="N64" i="36"/>
  <c r="O64" i="36"/>
  <c r="B65" i="36"/>
  <c r="F65" i="36" s="1"/>
  <c r="G65" i="36" s="1"/>
  <c r="C65" i="36"/>
  <c r="D65" i="36"/>
  <c r="E65" i="36"/>
  <c r="H65" i="36"/>
  <c r="I65" i="36"/>
  <c r="J65" i="36"/>
  <c r="K65" i="36"/>
  <c r="L65" i="36" s="1"/>
  <c r="M65" i="36"/>
  <c r="N65" i="36" s="1"/>
  <c r="M6" i="36"/>
  <c r="J6" i="36"/>
  <c r="H6" i="36"/>
  <c r="E6" i="36"/>
  <c r="D6" i="36"/>
  <c r="C6" i="36"/>
  <c r="B6" i="36"/>
  <c r="C2" i="36"/>
  <c r="C1" i="36"/>
  <c r="O38" i="40"/>
  <c r="O37" i="40"/>
  <c r="O36" i="40"/>
  <c r="O35" i="40"/>
  <c r="O34" i="40"/>
  <c r="O33" i="40"/>
  <c r="O32" i="40"/>
  <c r="O31" i="40"/>
  <c r="O30" i="40"/>
  <c r="O29" i="40"/>
  <c r="O28" i="40"/>
  <c r="O27" i="40"/>
  <c r="O26" i="40"/>
  <c r="O25" i="40"/>
  <c r="O24" i="40"/>
  <c r="O23" i="40"/>
  <c r="O22" i="40"/>
  <c r="O21" i="40"/>
  <c r="O20" i="40"/>
  <c r="O19" i="40"/>
  <c r="O18" i="40"/>
  <c r="O17" i="40"/>
  <c r="O16" i="40"/>
  <c r="O15" i="40"/>
  <c r="O14" i="40"/>
  <c r="O13" i="40"/>
  <c r="O12" i="40"/>
  <c r="O11" i="40"/>
  <c r="O10" i="40"/>
  <c r="O9" i="40"/>
  <c r="B7" i="37"/>
  <c r="F7" i="37" s="1"/>
  <c r="G7" i="37" s="1"/>
  <c r="C7" i="37"/>
  <c r="D7" i="37"/>
  <c r="E7" i="37"/>
  <c r="H7" i="37"/>
  <c r="I7" i="37"/>
  <c r="J7" i="37"/>
  <c r="K7" i="37" s="1"/>
  <c r="L7" i="37" s="1"/>
  <c r="M7" i="37"/>
  <c r="N7" i="37" s="1"/>
  <c r="O7" i="37"/>
  <c r="B8" i="37"/>
  <c r="C8" i="37"/>
  <c r="F8" i="37" s="1"/>
  <c r="G8" i="37" s="1"/>
  <c r="D8" i="37"/>
  <c r="E8" i="37"/>
  <c r="H8" i="37"/>
  <c r="I8" i="37"/>
  <c r="J8" i="37"/>
  <c r="K8" i="37" s="1"/>
  <c r="L8" i="37" s="1"/>
  <c r="M8" i="37"/>
  <c r="O8" i="37" s="1"/>
  <c r="N8" i="37"/>
  <c r="B9" i="37"/>
  <c r="C9" i="37"/>
  <c r="F9" i="37" s="1"/>
  <c r="G9" i="37" s="1"/>
  <c r="D9" i="37"/>
  <c r="E9" i="37"/>
  <c r="H9" i="37"/>
  <c r="I9" i="37" s="1"/>
  <c r="J9" i="37"/>
  <c r="K9" i="37" s="1"/>
  <c r="L9" i="37" s="1"/>
  <c r="M9" i="37"/>
  <c r="N9" i="37" s="1"/>
  <c r="B10" i="37"/>
  <c r="F10" i="37" s="1"/>
  <c r="G10" i="37" s="1"/>
  <c r="C10" i="37"/>
  <c r="D10" i="37"/>
  <c r="E10" i="37"/>
  <c r="H10" i="37"/>
  <c r="I10" i="37" s="1"/>
  <c r="J10" i="37"/>
  <c r="K10" i="37" s="1"/>
  <c r="L10" i="37" s="1"/>
  <c r="M10" i="37"/>
  <c r="N10" i="37" s="1"/>
  <c r="B11" i="37"/>
  <c r="F11" i="37" s="1"/>
  <c r="G11" i="37" s="1"/>
  <c r="C11" i="37"/>
  <c r="D11" i="37"/>
  <c r="E11" i="37"/>
  <c r="H11" i="37"/>
  <c r="I11" i="37"/>
  <c r="J11" i="37"/>
  <c r="K11" i="37" s="1"/>
  <c r="L11" i="37" s="1"/>
  <c r="M11" i="37"/>
  <c r="N11" i="37"/>
  <c r="O11" i="37"/>
  <c r="B12" i="37"/>
  <c r="C12" i="37"/>
  <c r="D12" i="37"/>
  <c r="E12" i="37"/>
  <c r="H12" i="37"/>
  <c r="I12" i="37"/>
  <c r="J12" i="37"/>
  <c r="K12" i="37" s="1"/>
  <c r="L12" i="37" s="1"/>
  <c r="M12" i="37"/>
  <c r="O12" i="37" s="1"/>
  <c r="N12" i="37"/>
  <c r="B13" i="37"/>
  <c r="F13" i="37" s="1"/>
  <c r="G13" i="37" s="1"/>
  <c r="C13" i="37"/>
  <c r="D13" i="37"/>
  <c r="E13" i="37"/>
  <c r="H13" i="37"/>
  <c r="I13" i="37" s="1"/>
  <c r="J13" i="37"/>
  <c r="K13" i="37"/>
  <c r="L13" i="37" s="1"/>
  <c r="M13" i="37"/>
  <c r="N13" i="37" s="1"/>
  <c r="B14" i="37"/>
  <c r="F14" i="37" s="1"/>
  <c r="G14" i="37" s="1"/>
  <c r="C14" i="37"/>
  <c r="D14" i="37"/>
  <c r="E14" i="37"/>
  <c r="H14" i="37"/>
  <c r="I14" i="37" s="1"/>
  <c r="J14" i="37"/>
  <c r="K14" i="37" s="1"/>
  <c r="L14" i="37" s="1"/>
  <c r="M14" i="37"/>
  <c r="N14" i="37" s="1"/>
  <c r="B15" i="37"/>
  <c r="C15" i="37"/>
  <c r="D15" i="37"/>
  <c r="F15" i="37" s="1"/>
  <c r="G15" i="37" s="1"/>
  <c r="E15" i="37"/>
  <c r="H15" i="37"/>
  <c r="I15" i="37"/>
  <c r="J15" i="37"/>
  <c r="K15" i="37" s="1"/>
  <c r="L15" i="37" s="1"/>
  <c r="M15" i="37"/>
  <c r="N15" i="37"/>
  <c r="O15" i="37"/>
  <c r="B16" i="37"/>
  <c r="C16" i="37"/>
  <c r="F16" i="37" s="1"/>
  <c r="G16" i="37" s="1"/>
  <c r="D16" i="37"/>
  <c r="E16" i="37"/>
  <c r="H16" i="37"/>
  <c r="I16" i="37"/>
  <c r="J16" i="37"/>
  <c r="K16" i="37" s="1"/>
  <c r="L16" i="37" s="1"/>
  <c r="M16" i="37"/>
  <c r="N16" i="37"/>
  <c r="O16" i="37"/>
  <c r="B17" i="37"/>
  <c r="F17" i="37" s="1"/>
  <c r="G17" i="37" s="1"/>
  <c r="C17" i="37"/>
  <c r="D17" i="37"/>
  <c r="E17" i="37"/>
  <c r="H17" i="37"/>
  <c r="I17" i="37" s="1"/>
  <c r="J17" i="37"/>
  <c r="K17" i="37" s="1"/>
  <c r="L17" i="37" s="1"/>
  <c r="M17" i="37"/>
  <c r="N17" i="37" s="1"/>
  <c r="B18" i="37"/>
  <c r="F18" i="37" s="1"/>
  <c r="G18" i="37" s="1"/>
  <c r="C18" i="37"/>
  <c r="D18" i="37"/>
  <c r="E18" i="37"/>
  <c r="H18" i="37"/>
  <c r="I18" i="37" s="1"/>
  <c r="J18" i="37"/>
  <c r="K18" i="37" s="1"/>
  <c r="L18" i="37" s="1"/>
  <c r="M18" i="37"/>
  <c r="N18" i="37" s="1"/>
  <c r="B19" i="37"/>
  <c r="C19" i="37"/>
  <c r="D19" i="37"/>
  <c r="E19" i="37"/>
  <c r="F19" i="37"/>
  <c r="G19" i="37"/>
  <c r="H19" i="37"/>
  <c r="I19" i="37"/>
  <c r="J19" i="37"/>
  <c r="K19" i="37" s="1"/>
  <c r="L19" i="37" s="1"/>
  <c r="M19" i="37"/>
  <c r="N19" i="37"/>
  <c r="O19" i="37"/>
  <c r="B20" i="37"/>
  <c r="C20" i="37"/>
  <c r="F20" i="37" s="1"/>
  <c r="G20" i="37" s="1"/>
  <c r="D20" i="37"/>
  <c r="E20" i="37"/>
  <c r="H20" i="37"/>
  <c r="I20" i="37"/>
  <c r="J20" i="37"/>
  <c r="K20" i="37" s="1"/>
  <c r="L20" i="37" s="1"/>
  <c r="M20" i="37"/>
  <c r="N20" i="37"/>
  <c r="O20" i="37"/>
  <c r="B21" i="37"/>
  <c r="F21" i="37" s="1"/>
  <c r="G21" i="37" s="1"/>
  <c r="C21" i="37"/>
  <c r="D21" i="37"/>
  <c r="E21" i="37"/>
  <c r="H21" i="37"/>
  <c r="I21" i="37" s="1"/>
  <c r="J21" i="37"/>
  <c r="K21" i="37" s="1"/>
  <c r="L21" i="37" s="1"/>
  <c r="M21" i="37"/>
  <c r="N21" i="37" s="1"/>
  <c r="B22" i="37"/>
  <c r="F22" i="37" s="1"/>
  <c r="G22" i="37" s="1"/>
  <c r="C22" i="37"/>
  <c r="D22" i="37"/>
  <c r="E22" i="37"/>
  <c r="H22" i="37"/>
  <c r="I22" i="37" s="1"/>
  <c r="J22" i="37"/>
  <c r="K22" i="37" s="1"/>
  <c r="L22" i="37" s="1"/>
  <c r="M22" i="37"/>
  <c r="N22" i="37" s="1"/>
  <c r="B23" i="37"/>
  <c r="C23" i="37"/>
  <c r="D23" i="37"/>
  <c r="E23" i="37"/>
  <c r="F23" i="37"/>
  <c r="G23" i="37"/>
  <c r="H23" i="37"/>
  <c r="I23" i="37"/>
  <c r="J23" i="37"/>
  <c r="K23" i="37" s="1"/>
  <c r="L23" i="37" s="1"/>
  <c r="M23" i="37"/>
  <c r="N23" i="37"/>
  <c r="O23" i="37"/>
  <c r="B24" i="37"/>
  <c r="C24" i="37"/>
  <c r="F24" i="37" s="1"/>
  <c r="G24" i="37" s="1"/>
  <c r="D24" i="37"/>
  <c r="E24" i="37"/>
  <c r="H24" i="37"/>
  <c r="I24" i="37"/>
  <c r="J24" i="37"/>
  <c r="K24" i="37" s="1"/>
  <c r="L24" i="37" s="1"/>
  <c r="M24" i="37"/>
  <c r="N24" i="37"/>
  <c r="O24" i="37"/>
  <c r="B25" i="37"/>
  <c r="F25" i="37" s="1"/>
  <c r="G25" i="37" s="1"/>
  <c r="C25" i="37"/>
  <c r="D25" i="37"/>
  <c r="E25" i="37"/>
  <c r="H25" i="37"/>
  <c r="I25" i="37" s="1"/>
  <c r="J25" i="37"/>
  <c r="K25" i="37"/>
  <c r="L25" i="37" s="1"/>
  <c r="M25" i="37"/>
  <c r="N25" i="37" s="1"/>
  <c r="B26" i="37"/>
  <c r="F26" i="37" s="1"/>
  <c r="G26" i="37" s="1"/>
  <c r="C26" i="37"/>
  <c r="D26" i="37"/>
  <c r="E26" i="37"/>
  <c r="H26" i="37"/>
  <c r="I26" i="37" s="1"/>
  <c r="J26" i="37"/>
  <c r="K26" i="37" s="1"/>
  <c r="L26" i="37" s="1"/>
  <c r="M26" i="37"/>
  <c r="N26" i="37" s="1"/>
  <c r="B27" i="37"/>
  <c r="C27" i="37"/>
  <c r="D27" i="37"/>
  <c r="E27" i="37"/>
  <c r="F27" i="37"/>
  <c r="G27" i="37"/>
  <c r="H27" i="37"/>
  <c r="I27" i="37"/>
  <c r="J27" i="37"/>
  <c r="K27" i="37" s="1"/>
  <c r="L27" i="37" s="1"/>
  <c r="M27" i="37"/>
  <c r="N27" i="37"/>
  <c r="O27" i="37"/>
  <c r="B28" i="37"/>
  <c r="C28" i="37"/>
  <c r="F28" i="37" s="1"/>
  <c r="G28" i="37" s="1"/>
  <c r="D28" i="37"/>
  <c r="E28" i="37"/>
  <c r="H28" i="37"/>
  <c r="I28" i="37"/>
  <c r="J28" i="37"/>
  <c r="K28" i="37" s="1"/>
  <c r="L28" i="37" s="1"/>
  <c r="M28" i="37"/>
  <c r="N28" i="37"/>
  <c r="O28" i="37"/>
  <c r="B29" i="37"/>
  <c r="F29" i="37" s="1"/>
  <c r="G29" i="37" s="1"/>
  <c r="C29" i="37"/>
  <c r="D29" i="37"/>
  <c r="E29" i="37"/>
  <c r="H29" i="37"/>
  <c r="I29" i="37" s="1"/>
  <c r="J29" i="37"/>
  <c r="K29" i="37" s="1"/>
  <c r="L29" i="37" s="1"/>
  <c r="M29" i="37"/>
  <c r="N29" i="37" s="1"/>
  <c r="B30" i="37"/>
  <c r="F30" i="37" s="1"/>
  <c r="G30" i="37" s="1"/>
  <c r="C30" i="37"/>
  <c r="D30" i="37"/>
  <c r="E30" i="37"/>
  <c r="H30" i="37"/>
  <c r="I30" i="37" s="1"/>
  <c r="J30" i="37"/>
  <c r="K30" i="37" s="1"/>
  <c r="L30" i="37" s="1"/>
  <c r="M30" i="37"/>
  <c r="N30" i="37" s="1"/>
  <c r="B31" i="37"/>
  <c r="C31" i="37"/>
  <c r="D31" i="37"/>
  <c r="E31" i="37"/>
  <c r="F31" i="37"/>
  <c r="G31" i="37"/>
  <c r="H31" i="37"/>
  <c r="I31" i="37"/>
  <c r="J31" i="37"/>
  <c r="K31" i="37" s="1"/>
  <c r="L31" i="37" s="1"/>
  <c r="M31" i="37"/>
  <c r="N31" i="37"/>
  <c r="O31" i="37"/>
  <c r="B32" i="37"/>
  <c r="C32" i="37"/>
  <c r="F32" i="37" s="1"/>
  <c r="G32" i="37" s="1"/>
  <c r="D32" i="37"/>
  <c r="E32" i="37"/>
  <c r="H32" i="37"/>
  <c r="I32" i="37"/>
  <c r="J32" i="37"/>
  <c r="K32" i="37" s="1"/>
  <c r="L32" i="37" s="1"/>
  <c r="M32" i="37"/>
  <c r="N32" i="37"/>
  <c r="O32" i="37"/>
  <c r="B33" i="37"/>
  <c r="F33" i="37" s="1"/>
  <c r="G33" i="37" s="1"/>
  <c r="C33" i="37"/>
  <c r="D33" i="37"/>
  <c r="E33" i="37"/>
  <c r="H33" i="37"/>
  <c r="I33" i="37" s="1"/>
  <c r="J33" i="37"/>
  <c r="K33" i="37" s="1"/>
  <c r="L33" i="37" s="1"/>
  <c r="M33" i="37"/>
  <c r="N33" i="37" s="1"/>
  <c r="B34" i="37"/>
  <c r="F34" i="37" s="1"/>
  <c r="G34" i="37" s="1"/>
  <c r="C34" i="37"/>
  <c r="D34" i="37"/>
  <c r="E34" i="37"/>
  <c r="H34" i="37"/>
  <c r="I34" i="37" s="1"/>
  <c r="J34" i="37"/>
  <c r="K34" i="37" s="1"/>
  <c r="L34" i="37" s="1"/>
  <c r="M34" i="37"/>
  <c r="N34" i="37" s="1"/>
  <c r="B35" i="37"/>
  <c r="C35" i="37"/>
  <c r="D35" i="37"/>
  <c r="E35" i="37"/>
  <c r="F35" i="37"/>
  <c r="G35" i="37"/>
  <c r="H35" i="37"/>
  <c r="I35" i="37"/>
  <c r="J35" i="37"/>
  <c r="K35" i="37" s="1"/>
  <c r="L35" i="37" s="1"/>
  <c r="M35" i="37"/>
  <c r="N35" i="37"/>
  <c r="O35" i="37"/>
  <c r="B36" i="37"/>
  <c r="C36" i="37"/>
  <c r="F36" i="37" s="1"/>
  <c r="G36" i="37" s="1"/>
  <c r="D36" i="37"/>
  <c r="E36" i="37"/>
  <c r="H36" i="37"/>
  <c r="I36" i="37"/>
  <c r="J36" i="37"/>
  <c r="K36" i="37" s="1"/>
  <c r="L36" i="37" s="1"/>
  <c r="M36" i="37"/>
  <c r="N36" i="37"/>
  <c r="O36" i="37"/>
  <c r="B37" i="37"/>
  <c r="F37" i="37" s="1"/>
  <c r="G37" i="37" s="1"/>
  <c r="C37" i="37"/>
  <c r="D37" i="37"/>
  <c r="E37" i="37"/>
  <c r="H37" i="37"/>
  <c r="I37" i="37" s="1"/>
  <c r="J37" i="37"/>
  <c r="K37" i="37"/>
  <c r="L37" i="37" s="1"/>
  <c r="M37" i="37"/>
  <c r="N37" i="37" s="1"/>
  <c r="B38" i="37"/>
  <c r="F38" i="37" s="1"/>
  <c r="G38" i="37" s="1"/>
  <c r="C38" i="37"/>
  <c r="D38" i="37"/>
  <c r="E38" i="37"/>
  <c r="H38" i="37"/>
  <c r="I38" i="37" s="1"/>
  <c r="J38" i="37"/>
  <c r="K38" i="37" s="1"/>
  <c r="L38" i="37" s="1"/>
  <c r="M38" i="37"/>
  <c r="N38" i="37" s="1"/>
  <c r="B39" i="37"/>
  <c r="C39" i="37"/>
  <c r="D39" i="37"/>
  <c r="E39" i="37"/>
  <c r="F39" i="37"/>
  <c r="G39" i="37"/>
  <c r="H39" i="37"/>
  <c r="I39" i="37"/>
  <c r="J39" i="37"/>
  <c r="K39" i="37" s="1"/>
  <c r="L39" i="37" s="1"/>
  <c r="M39" i="37"/>
  <c r="N39" i="37"/>
  <c r="O39" i="37"/>
  <c r="B40" i="37"/>
  <c r="C40" i="37"/>
  <c r="F40" i="37" s="1"/>
  <c r="G40" i="37" s="1"/>
  <c r="D40" i="37"/>
  <c r="E40" i="37"/>
  <c r="H40" i="37"/>
  <c r="I40" i="37"/>
  <c r="J40" i="37"/>
  <c r="K40" i="37"/>
  <c r="L40" i="37" s="1"/>
  <c r="M40" i="37"/>
  <c r="O40" i="37" s="1"/>
  <c r="N40" i="37"/>
  <c r="B41" i="37"/>
  <c r="F41" i="37" s="1"/>
  <c r="G41" i="37" s="1"/>
  <c r="C41" i="37"/>
  <c r="D41" i="37"/>
  <c r="E41" i="37"/>
  <c r="H41" i="37"/>
  <c r="I41" i="37" s="1"/>
  <c r="J41" i="37"/>
  <c r="K41" i="37" s="1"/>
  <c r="L41" i="37" s="1"/>
  <c r="M41" i="37"/>
  <c r="N41" i="37" s="1"/>
  <c r="B42" i="37"/>
  <c r="F42" i="37" s="1"/>
  <c r="G42" i="37" s="1"/>
  <c r="C42" i="37"/>
  <c r="D42" i="37"/>
  <c r="E42" i="37"/>
  <c r="H42" i="37"/>
  <c r="I42" i="37" s="1"/>
  <c r="J42" i="37"/>
  <c r="K42" i="37" s="1"/>
  <c r="L42" i="37" s="1"/>
  <c r="M42" i="37"/>
  <c r="N42" i="37" s="1"/>
  <c r="B43" i="37"/>
  <c r="C43" i="37"/>
  <c r="D43" i="37"/>
  <c r="E43" i="37"/>
  <c r="F43" i="37"/>
  <c r="G43" i="37"/>
  <c r="H43" i="37"/>
  <c r="I43" i="37"/>
  <c r="J43" i="37"/>
  <c r="K43" i="37" s="1"/>
  <c r="L43" i="37" s="1"/>
  <c r="M43" i="37"/>
  <c r="N43" i="37"/>
  <c r="O43" i="37"/>
  <c r="B44" i="37"/>
  <c r="C44" i="37"/>
  <c r="F44" i="37" s="1"/>
  <c r="G44" i="37" s="1"/>
  <c r="D44" i="37"/>
  <c r="E44" i="37"/>
  <c r="H44" i="37"/>
  <c r="I44" i="37"/>
  <c r="J44" i="37"/>
  <c r="K44" i="37" s="1"/>
  <c r="L44" i="37" s="1"/>
  <c r="M44" i="37"/>
  <c r="O44" i="37" s="1"/>
  <c r="N44" i="37"/>
  <c r="B45" i="37"/>
  <c r="F45" i="37" s="1"/>
  <c r="G45" i="37" s="1"/>
  <c r="C45" i="37"/>
  <c r="D45" i="37"/>
  <c r="E45" i="37"/>
  <c r="H45" i="37"/>
  <c r="I45" i="37" s="1"/>
  <c r="J45" i="37"/>
  <c r="K45" i="37" s="1"/>
  <c r="L45" i="37" s="1"/>
  <c r="M45" i="37"/>
  <c r="N45" i="37" s="1"/>
  <c r="B46" i="37"/>
  <c r="F46" i="37" s="1"/>
  <c r="G46" i="37" s="1"/>
  <c r="C46" i="37"/>
  <c r="D46" i="37"/>
  <c r="E46" i="37"/>
  <c r="H46" i="37"/>
  <c r="I46" i="37" s="1"/>
  <c r="J46" i="37"/>
  <c r="K46" i="37" s="1"/>
  <c r="L46" i="37" s="1"/>
  <c r="M46" i="37"/>
  <c r="N46" i="37" s="1"/>
  <c r="O46" i="37"/>
  <c r="B47" i="37"/>
  <c r="C47" i="37"/>
  <c r="D47" i="37"/>
  <c r="E47" i="37"/>
  <c r="F47" i="37"/>
  <c r="G47" i="37"/>
  <c r="H47" i="37"/>
  <c r="I47" i="37"/>
  <c r="J47" i="37"/>
  <c r="K47" i="37" s="1"/>
  <c r="L47" i="37" s="1"/>
  <c r="M47" i="37"/>
  <c r="N47" i="37"/>
  <c r="O47" i="37"/>
  <c r="B48" i="37"/>
  <c r="C48" i="37"/>
  <c r="F48" i="37" s="1"/>
  <c r="G48" i="37" s="1"/>
  <c r="D48" i="37"/>
  <c r="E48" i="37"/>
  <c r="H48" i="37"/>
  <c r="I48" i="37"/>
  <c r="J48" i="37"/>
  <c r="K48" i="37" s="1"/>
  <c r="L48" i="37" s="1"/>
  <c r="M48" i="37"/>
  <c r="O48" i="37" s="1"/>
  <c r="N48" i="37"/>
  <c r="B49" i="37"/>
  <c r="F49" i="37" s="1"/>
  <c r="G49" i="37" s="1"/>
  <c r="C49" i="37"/>
  <c r="D49" i="37"/>
  <c r="E49" i="37"/>
  <c r="H49" i="37"/>
  <c r="I49" i="37" s="1"/>
  <c r="J49" i="37"/>
  <c r="K49" i="37" s="1"/>
  <c r="L49" i="37" s="1"/>
  <c r="M49" i="37"/>
  <c r="N49" i="37" s="1"/>
  <c r="B50" i="37"/>
  <c r="F50" i="37" s="1"/>
  <c r="G50" i="37" s="1"/>
  <c r="C50" i="37"/>
  <c r="D50" i="37"/>
  <c r="E50" i="37"/>
  <c r="H50" i="37"/>
  <c r="I50" i="37" s="1"/>
  <c r="J50" i="37"/>
  <c r="K50" i="37" s="1"/>
  <c r="L50" i="37" s="1"/>
  <c r="M50" i="37"/>
  <c r="N50" i="37" s="1"/>
  <c r="O50" i="37"/>
  <c r="B51" i="37"/>
  <c r="C51" i="37"/>
  <c r="D51" i="37"/>
  <c r="E51" i="37"/>
  <c r="F51" i="37"/>
  <c r="G51" i="37"/>
  <c r="H51" i="37"/>
  <c r="I51" i="37"/>
  <c r="J51" i="37"/>
  <c r="K51" i="37" s="1"/>
  <c r="L51" i="37" s="1"/>
  <c r="M51" i="37"/>
  <c r="N51" i="37"/>
  <c r="O51" i="37"/>
  <c r="B52" i="37"/>
  <c r="C52" i="37"/>
  <c r="F52" i="37" s="1"/>
  <c r="G52" i="37" s="1"/>
  <c r="D52" i="37"/>
  <c r="E52" i="37"/>
  <c r="H52" i="37"/>
  <c r="I52" i="37"/>
  <c r="J52" i="37"/>
  <c r="K52" i="37"/>
  <c r="L52" i="37" s="1"/>
  <c r="M52" i="37"/>
  <c r="O52" i="37" s="1"/>
  <c r="N52" i="37"/>
  <c r="B53" i="37"/>
  <c r="F53" i="37" s="1"/>
  <c r="G53" i="37" s="1"/>
  <c r="C53" i="37"/>
  <c r="D53" i="37"/>
  <c r="E53" i="37"/>
  <c r="H53" i="37"/>
  <c r="I53" i="37" s="1"/>
  <c r="J53" i="37"/>
  <c r="K53" i="37" s="1"/>
  <c r="L53" i="37" s="1"/>
  <c r="M53" i="37"/>
  <c r="N53" i="37" s="1"/>
  <c r="B54" i="37"/>
  <c r="F54" i="37" s="1"/>
  <c r="G54" i="37" s="1"/>
  <c r="C54" i="37"/>
  <c r="D54" i="37"/>
  <c r="E54" i="37"/>
  <c r="H54" i="37"/>
  <c r="I54" i="37" s="1"/>
  <c r="J54" i="37"/>
  <c r="K54" i="37" s="1"/>
  <c r="L54" i="37" s="1"/>
  <c r="M54" i="37"/>
  <c r="N54" i="37" s="1"/>
  <c r="O54" i="37"/>
  <c r="B55" i="37"/>
  <c r="C55" i="37"/>
  <c r="D55" i="37"/>
  <c r="E55" i="37"/>
  <c r="F55" i="37"/>
  <c r="G55" i="37"/>
  <c r="H55" i="37"/>
  <c r="I55" i="37"/>
  <c r="J55" i="37"/>
  <c r="K55" i="37" s="1"/>
  <c r="L55" i="37" s="1"/>
  <c r="M55" i="37"/>
  <c r="N55" i="37"/>
  <c r="O55" i="37"/>
  <c r="B56" i="37"/>
  <c r="C56" i="37"/>
  <c r="F56" i="37" s="1"/>
  <c r="G56" i="37" s="1"/>
  <c r="D56" i="37"/>
  <c r="E56" i="37"/>
  <c r="H56" i="37"/>
  <c r="I56" i="37"/>
  <c r="J56" i="37"/>
  <c r="K56" i="37"/>
  <c r="L56" i="37" s="1"/>
  <c r="M56" i="37"/>
  <c r="O56" i="37" s="1"/>
  <c r="N56" i="37"/>
  <c r="B57" i="37"/>
  <c r="F57" i="37" s="1"/>
  <c r="G57" i="37" s="1"/>
  <c r="C57" i="37"/>
  <c r="D57" i="37"/>
  <c r="E57" i="37"/>
  <c r="H57" i="37"/>
  <c r="I57" i="37" s="1"/>
  <c r="J57" i="37"/>
  <c r="K57" i="37"/>
  <c r="L57" i="37" s="1"/>
  <c r="M57" i="37"/>
  <c r="N57" i="37" s="1"/>
  <c r="B58" i="37"/>
  <c r="F58" i="37" s="1"/>
  <c r="G58" i="37" s="1"/>
  <c r="C58" i="37"/>
  <c r="D58" i="37"/>
  <c r="E58" i="37"/>
  <c r="H58" i="37"/>
  <c r="I58" i="37" s="1"/>
  <c r="J58" i="37"/>
  <c r="K58" i="37" s="1"/>
  <c r="L58" i="37" s="1"/>
  <c r="M58" i="37"/>
  <c r="N58" i="37" s="1"/>
  <c r="O58" i="37"/>
  <c r="B59" i="37"/>
  <c r="C59" i="37"/>
  <c r="D59" i="37"/>
  <c r="E59" i="37"/>
  <c r="F59" i="37"/>
  <c r="G59" i="37"/>
  <c r="H59" i="37"/>
  <c r="I59" i="37"/>
  <c r="J59" i="37"/>
  <c r="K59" i="37" s="1"/>
  <c r="L59" i="37" s="1"/>
  <c r="M59" i="37"/>
  <c r="N59" i="37"/>
  <c r="O59" i="37"/>
  <c r="B60" i="37"/>
  <c r="C60" i="37"/>
  <c r="F60" i="37" s="1"/>
  <c r="G60" i="37" s="1"/>
  <c r="D60" i="37"/>
  <c r="E60" i="37"/>
  <c r="H60" i="37"/>
  <c r="I60" i="37"/>
  <c r="J60" i="37"/>
  <c r="K60" i="37"/>
  <c r="L60" i="37" s="1"/>
  <c r="M60" i="37"/>
  <c r="O60" i="37" s="1"/>
  <c r="N60" i="37"/>
  <c r="B61" i="37"/>
  <c r="F61" i="37" s="1"/>
  <c r="G61" i="37" s="1"/>
  <c r="C61" i="37"/>
  <c r="D61" i="37"/>
  <c r="E61" i="37"/>
  <c r="H61" i="37"/>
  <c r="I61" i="37" s="1"/>
  <c r="J61" i="37"/>
  <c r="K61" i="37"/>
  <c r="L61" i="37" s="1"/>
  <c r="M61" i="37"/>
  <c r="N61" i="37" s="1"/>
  <c r="B62" i="37"/>
  <c r="F62" i="37" s="1"/>
  <c r="G62" i="37" s="1"/>
  <c r="C62" i="37"/>
  <c r="D62" i="37"/>
  <c r="E62" i="37"/>
  <c r="H62" i="37"/>
  <c r="I62" i="37" s="1"/>
  <c r="J62" i="37"/>
  <c r="K62" i="37" s="1"/>
  <c r="L62" i="37" s="1"/>
  <c r="M62" i="37"/>
  <c r="N62" i="37" s="1"/>
  <c r="O62" i="37"/>
  <c r="B63" i="37"/>
  <c r="C63" i="37"/>
  <c r="D63" i="37"/>
  <c r="E63" i="37"/>
  <c r="F63" i="37"/>
  <c r="G63" i="37"/>
  <c r="H63" i="37"/>
  <c r="I63" i="37"/>
  <c r="J63" i="37"/>
  <c r="K63" i="37" s="1"/>
  <c r="L63" i="37" s="1"/>
  <c r="M63" i="37"/>
  <c r="N63" i="37"/>
  <c r="O63" i="37"/>
  <c r="B64" i="37"/>
  <c r="C64" i="37"/>
  <c r="F64" i="37" s="1"/>
  <c r="G64" i="37" s="1"/>
  <c r="D64" i="37"/>
  <c r="E64" i="37"/>
  <c r="H64" i="37"/>
  <c r="I64" i="37"/>
  <c r="J64" i="37"/>
  <c r="K64" i="37"/>
  <c r="L64" i="37" s="1"/>
  <c r="M64" i="37"/>
  <c r="N64" i="37"/>
  <c r="O64" i="37"/>
  <c r="B65" i="37"/>
  <c r="F65" i="37" s="1"/>
  <c r="G65" i="37" s="1"/>
  <c r="C65" i="37"/>
  <c r="D65" i="37"/>
  <c r="E65" i="37"/>
  <c r="H65" i="37"/>
  <c r="I65" i="37" s="1"/>
  <c r="J65" i="37"/>
  <c r="K65" i="37" s="1"/>
  <c r="L65" i="37" s="1"/>
  <c r="M65" i="37"/>
  <c r="N65" i="37" s="1"/>
  <c r="M6" i="37"/>
  <c r="J6" i="37"/>
  <c r="H6" i="37"/>
  <c r="E6" i="37"/>
  <c r="D6" i="37"/>
  <c r="C6" i="37"/>
  <c r="B6" i="37"/>
  <c r="C2" i="37"/>
  <c r="C1" i="37"/>
  <c r="B7" i="35"/>
  <c r="C7" i="35"/>
  <c r="D7" i="35"/>
  <c r="E7" i="35"/>
  <c r="H7" i="35"/>
  <c r="I7" i="35"/>
  <c r="J7" i="35"/>
  <c r="K7" i="35" s="1"/>
  <c r="L7" i="35" s="1"/>
  <c r="M7" i="35"/>
  <c r="N7" i="35" s="1"/>
  <c r="B8" i="35"/>
  <c r="C8" i="35"/>
  <c r="D8" i="35"/>
  <c r="E8" i="35"/>
  <c r="H8" i="35"/>
  <c r="I8" i="35" s="1"/>
  <c r="J8" i="35"/>
  <c r="K8" i="35"/>
  <c r="L8" i="35"/>
  <c r="M8" i="35"/>
  <c r="N8" i="35" s="1"/>
  <c r="O8" i="35"/>
  <c r="B9" i="35"/>
  <c r="C9" i="35"/>
  <c r="D9" i="35"/>
  <c r="E9" i="35"/>
  <c r="F9" i="35"/>
  <c r="G9" i="35" s="1"/>
  <c r="H9" i="35"/>
  <c r="I9" i="35"/>
  <c r="J9" i="35"/>
  <c r="K9" i="35" s="1"/>
  <c r="L9" i="35" s="1"/>
  <c r="M9" i="35"/>
  <c r="O9" i="35" s="1"/>
  <c r="N9" i="35"/>
  <c r="B10" i="35"/>
  <c r="C10" i="35"/>
  <c r="D10" i="35"/>
  <c r="E10" i="35"/>
  <c r="H10" i="35"/>
  <c r="I10" i="35" s="1"/>
  <c r="J10" i="35"/>
  <c r="K10" i="35"/>
  <c r="L10" i="35" s="1"/>
  <c r="M10" i="35"/>
  <c r="N10" i="35"/>
  <c r="O10" i="35"/>
  <c r="B11" i="35"/>
  <c r="F11" i="35" s="1"/>
  <c r="G11" i="35" s="1"/>
  <c r="C11" i="35"/>
  <c r="D11" i="35"/>
  <c r="E11" i="35"/>
  <c r="H11" i="35"/>
  <c r="I11" i="35"/>
  <c r="J11" i="35"/>
  <c r="K11" i="35" s="1"/>
  <c r="L11" i="35" s="1"/>
  <c r="M11" i="35"/>
  <c r="N11" i="35" s="1"/>
  <c r="B12" i="35"/>
  <c r="F12" i="35" s="1"/>
  <c r="G12" i="35" s="1"/>
  <c r="C12" i="35"/>
  <c r="D12" i="35"/>
  <c r="E12" i="35"/>
  <c r="H12" i="35"/>
  <c r="I12" i="35" s="1"/>
  <c r="J12" i="35"/>
  <c r="K12" i="35"/>
  <c r="L12" i="35"/>
  <c r="M12" i="35"/>
  <c r="N12" i="35" s="1"/>
  <c r="O12" i="35"/>
  <c r="B13" i="35"/>
  <c r="C13" i="35"/>
  <c r="D13" i="35"/>
  <c r="E13" i="35"/>
  <c r="F13" i="35"/>
  <c r="G13" i="35" s="1"/>
  <c r="H13" i="35"/>
  <c r="I13" i="35"/>
  <c r="J13" i="35"/>
  <c r="K13" i="35" s="1"/>
  <c r="L13" i="35" s="1"/>
  <c r="M13" i="35"/>
  <c r="O13" i="35" s="1"/>
  <c r="N13" i="35"/>
  <c r="B14" i="35"/>
  <c r="C14" i="35"/>
  <c r="D14" i="35"/>
  <c r="E14" i="35"/>
  <c r="H14" i="35"/>
  <c r="I14" i="35" s="1"/>
  <c r="J14" i="35"/>
  <c r="K14" i="35"/>
  <c r="L14" i="35" s="1"/>
  <c r="M14" i="35"/>
  <c r="N14" i="35"/>
  <c r="O14" i="35"/>
  <c r="B15" i="35"/>
  <c r="F15" i="35" s="1"/>
  <c r="G15" i="35" s="1"/>
  <c r="C15" i="35"/>
  <c r="D15" i="35"/>
  <c r="E15" i="35"/>
  <c r="H15" i="35"/>
  <c r="I15" i="35"/>
  <c r="J15" i="35"/>
  <c r="K15" i="35" s="1"/>
  <c r="L15" i="35" s="1"/>
  <c r="M15" i="35"/>
  <c r="N15" i="35" s="1"/>
  <c r="B16" i="35"/>
  <c r="F16" i="35" s="1"/>
  <c r="G16" i="35" s="1"/>
  <c r="C16" i="35"/>
  <c r="D16" i="35"/>
  <c r="E16" i="35"/>
  <c r="H16" i="35"/>
  <c r="I16" i="35" s="1"/>
  <c r="J16" i="35"/>
  <c r="K16" i="35"/>
  <c r="L16" i="35"/>
  <c r="M16" i="35"/>
  <c r="N16" i="35" s="1"/>
  <c r="O16" i="35"/>
  <c r="B17" i="35"/>
  <c r="C17" i="35"/>
  <c r="D17" i="35"/>
  <c r="E17" i="35"/>
  <c r="F17" i="35"/>
  <c r="G17" i="35" s="1"/>
  <c r="H17" i="35"/>
  <c r="I17" i="35"/>
  <c r="J17" i="35"/>
  <c r="K17" i="35" s="1"/>
  <c r="L17" i="35" s="1"/>
  <c r="M17" i="35"/>
  <c r="O17" i="35" s="1"/>
  <c r="N17" i="35"/>
  <c r="B18" i="35"/>
  <c r="C18" i="35"/>
  <c r="F18" i="35" s="1"/>
  <c r="G18" i="35" s="1"/>
  <c r="D18" i="35"/>
  <c r="E18" i="35"/>
  <c r="H18" i="35"/>
  <c r="I18" i="35" s="1"/>
  <c r="J18" i="35"/>
  <c r="K18" i="35"/>
  <c r="L18" i="35" s="1"/>
  <c r="M18" i="35"/>
  <c r="N18" i="35"/>
  <c r="O18" i="35"/>
  <c r="B19" i="35"/>
  <c r="F19" i="35" s="1"/>
  <c r="G19" i="35" s="1"/>
  <c r="C19" i="35"/>
  <c r="D19" i="35"/>
  <c r="E19" i="35"/>
  <c r="H19" i="35"/>
  <c r="I19" i="35"/>
  <c r="J19" i="35"/>
  <c r="K19" i="35" s="1"/>
  <c r="L19" i="35" s="1"/>
  <c r="M19" i="35"/>
  <c r="N19" i="35" s="1"/>
  <c r="B20" i="35"/>
  <c r="F20" i="35" s="1"/>
  <c r="G20" i="35" s="1"/>
  <c r="C20" i="35"/>
  <c r="D20" i="35"/>
  <c r="E20" i="35"/>
  <c r="H20" i="35"/>
  <c r="I20" i="35" s="1"/>
  <c r="J20" i="35"/>
  <c r="K20" i="35"/>
  <c r="L20" i="35"/>
  <c r="M20" i="35"/>
  <c r="N20" i="35" s="1"/>
  <c r="O20" i="35"/>
  <c r="B21" i="35"/>
  <c r="C21" i="35"/>
  <c r="D21" i="35"/>
  <c r="E21" i="35"/>
  <c r="F21" i="35"/>
  <c r="G21" i="35" s="1"/>
  <c r="H21" i="35"/>
  <c r="I21" i="35"/>
  <c r="J21" i="35"/>
  <c r="K21" i="35" s="1"/>
  <c r="L21" i="35" s="1"/>
  <c r="M21" i="35"/>
  <c r="O21" i="35" s="1"/>
  <c r="N21" i="35"/>
  <c r="B22" i="35"/>
  <c r="C22" i="35"/>
  <c r="F22" i="35" s="1"/>
  <c r="G22" i="35" s="1"/>
  <c r="D22" i="35"/>
  <c r="E22" i="35"/>
  <c r="H22" i="35"/>
  <c r="I22" i="35" s="1"/>
  <c r="J22" i="35"/>
  <c r="K22" i="35"/>
  <c r="L22" i="35" s="1"/>
  <c r="M22" i="35"/>
  <c r="N22" i="35"/>
  <c r="O22" i="35"/>
  <c r="B23" i="35"/>
  <c r="F23" i="35" s="1"/>
  <c r="G23" i="35" s="1"/>
  <c r="C23" i="35"/>
  <c r="D23" i="35"/>
  <c r="E23" i="35"/>
  <c r="H23" i="35"/>
  <c r="I23" i="35"/>
  <c r="J23" i="35"/>
  <c r="K23" i="35" s="1"/>
  <c r="L23" i="35" s="1"/>
  <c r="M23" i="35"/>
  <c r="N23" i="35" s="1"/>
  <c r="B24" i="35"/>
  <c r="F24" i="35" s="1"/>
  <c r="G24" i="35" s="1"/>
  <c r="C24" i="35"/>
  <c r="D24" i="35"/>
  <c r="E24" i="35"/>
  <c r="H24" i="35"/>
  <c r="I24" i="35" s="1"/>
  <c r="J24" i="35"/>
  <c r="K24" i="35"/>
  <c r="L24" i="35"/>
  <c r="M24" i="35"/>
  <c r="N24" i="35" s="1"/>
  <c r="O24" i="35"/>
  <c r="B25" i="35"/>
  <c r="C25" i="35"/>
  <c r="D25" i="35"/>
  <c r="E25" i="35"/>
  <c r="F25" i="35"/>
  <c r="G25" i="35" s="1"/>
  <c r="H25" i="35"/>
  <c r="I25" i="35"/>
  <c r="J25" i="35"/>
  <c r="K25" i="35" s="1"/>
  <c r="L25" i="35" s="1"/>
  <c r="M25" i="35"/>
  <c r="O25" i="35" s="1"/>
  <c r="N25" i="35"/>
  <c r="B26" i="35"/>
  <c r="C26" i="35"/>
  <c r="F26" i="35" s="1"/>
  <c r="G26" i="35" s="1"/>
  <c r="D26" i="35"/>
  <c r="E26" i="35"/>
  <c r="H26" i="35"/>
  <c r="I26" i="35" s="1"/>
  <c r="J26" i="35"/>
  <c r="K26" i="35"/>
  <c r="L26" i="35" s="1"/>
  <c r="M26" i="35"/>
  <c r="N26" i="35"/>
  <c r="O26" i="35"/>
  <c r="B27" i="35"/>
  <c r="F27" i="35" s="1"/>
  <c r="G27" i="35" s="1"/>
  <c r="C27" i="35"/>
  <c r="D27" i="35"/>
  <c r="E27" i="35"/>
  <c r="H27" i="35"/>
  <c r="I27" i="35"/>
  <c r="J27" i="35"/>
  <c r="K27" i="35" s="1"/>
  <c r="L27" i="35" s="1"/>
  <c r="M27" i="35"/>
  <c r="N27" i="35" s="1"/>
  <c r="B28" i="35"/>
  <c r="F28" i="35" s="1"/>
  <c r="G28" i="35" s="1"/>
  <c r="C28" i="35"/>
  <c r="D28" i="35"/>
  <c r="E28" i="35"/>
  <c r="H28" i="35"/>
  <c r="I28" i="35" s="1"/>
  <c r="J28" i="35"/>
  <c r="K28" i="35"/>
  <c r="L28" i="35"/>
  <c r="M28" i="35"/>
  <c r="N28" i="35"/>
  <c r="O28" i="35"/>
  <c r="B29" i="35"/>
  <c r="C29" i="35"/>
  <c r="D29" i="35"/>
  <c r="E29" i="35"/>
  <c r="F29" i="35"/>
  <c r="G29" i="35" s="1"/>
  <c r="H29" i="35"/>
  <c r="I29" i="35"/>
  <c r="J29" i="35"/>
  <c r="K29" i="35" s="1"/>
  <c r="L29" i="35" s="1"/>
  <c r="M29" i="35"/>
  <c r="O29" i="35" s="1"/>
  <c r="N29" i="35"/>
  <c r="B30" i="35"/>
  <c r="C30" i="35"/>
  <c r="F30" i="35" s="1"/>
  <c r="G30" i="35" s="1"/>
  <c r="D30" i="35"/>
  <c r="E30" i="35"/>
  <c r="H30" i="35"/>
  <c r="I30" i="35" s="1"/>
  <c r="J30" i="35"/>
  <c r="K30" i="35"/>
  <c r="L30" i="35" s="1"/>
  <c r="M30" i="35"/>
  <c r="N30" i="35"/>
  <c r="O30" i="35"/>
  <c r="B31" i="35"/>
  <c r="F31" i="35" s="1"/>
  <c r="G31" i="35" s="1"/>
  <c r="C31" i="35"/>
  <c r="D31" i="35"/>
  <c r="E31" i="35"/>
  <c r="H31" i="35"/>
  <c r="I31" i="35"/>
  <c r="J31" i="35"/>
  <c r="K31" i="35" s="1"/>
  <c r="L31" i="35" s="1"/>
  <c r="M31" i="35"/>
  <c r="N31" i="35" s="1"/>
  <c r="B32" i="35"/>
  <c r="F32" i="35" s="1"/>
  <c r="G32" i="35" s="1"/>
  <c r="C32" i="35"/>
  <c r="D32" i="35"/>
  <c r="E32" i="35"/>
  <c r="H32" i="35"/>
  <c r="I32" i="35" s="1"/>
  <c r="J32" i="35"/>
  <c r="K32" i="35"/>
  <c r="L32" i="35"/>
  <c r="M32" i="35"/>
  <c r="N32" i="35"/>
  <c r="O32" i="35"/>
  <c r="B33" i="35"/>
  <c r="C33" i="35"/>
  <c r="D33" i="35"/>
  <c r="E33" i="35"/>
  <c r="F33" i="35"/>
  <c r="G33" i="35" s="1"/>
  <c r="H33" i="35"/>
  <c r="I33" i="35"/>
  <c r="J33" i="35"/>
  <c r="K33" i="35" s="1"/>
  <c r="L33" i="35" s="1"/>
  <c r="M33" i="35"/>
  <c r="O33" i="35" s="1"/>
  <c r="N33" i="35"/>
  <c r="B34" i="35"/>
  <c r="C34" i="35"/>
  <c r="F34" i="35" s="1"/>
  <c r="G34" i="35" s="1"/>
  <c r="D34" i="35"/>
  <c r="E34" i="35"/>
  <c r="H34" i="35"/>
  <c r="I34" i="35" s="1"/>
  <c r="J34" i="35"/>
  <c r="K34" i="35"/>
  <c r="L34" i="35" s="1"/>
  <c r="M34" i="35"/>
  <c r="N34" i="35"/>
  <c r="O34" i="35"/>
  <c r="B35" i="35"/>
  <c r="F35" i="35" s="1"/>
  <c r="G35" i="35" s="1"/>
  <c r="C35" i="35"/>
  <c r="D35" i="35"/>
  <c r="E35" i="35"/>
  <c r="H35" i="35"/>
  <c r="I35" i="35"/>
  <c r="J35" i="35"/>
  <c r="K35" i="35" s="1"/>
  <c r="L35" i="35" s="1"/>
  <c r="M35" i="35"/>
  <c r="N35" i="35" s="1"/>
  <c r="B36" i="35"/>
  <c r="F36" i="35" s="1"/>
  <c r="G36" i="35" s="1"/>
  <c r="C36" i="35"/>
  <c r="D36" i="35"/>
  <c r="E36" i="35"/>
  <c r="H36" i="35"/>
  <c r="I36" i="35" s="1"/>
  <c r="J36" i="35"/>
  <c r="K36" i="35"/>
  <c r="L36" i="35"/>
  <c r="M36" i="35"/>
  <c r="N36" i="35"/>
  <c r="O36" i="35"/>
  <c r="B37" i="35"/>
  <c r="C37" i="35"/>
  <c r="D37" i="35"/>
  <c r="E37" i="35"/>
  <c r="F37" i="35"/>
  <c r="G37" i="35" s="1"/>
  <c r="H37" i="35"/>
  <c r="I37" i="35"/>
  <c r="J37" i="35"/>
  <c r="K37" i="35" s="1"/>
  <c r="L37" i="35" s="1"/>
  <c r="M37" i="35"/>
  <c r="O37" i="35" s="1"/>
  <c r="N37" i="35"/>
  <c r="B38" i="35"/>
  <c r="C38" i="35"/>
  <c r="F38" i="35" s="1"/>
  <c r="G38" i="35" s="1"/>
  <c r="D38" i="35"/>
  <c r="E38" i="35"/>
  <c r="H38" i="35"/>
  <c r="I38" i="35" s="1"/>
  <c r="J38" i="35"/>
  <c r="K38" i="35"/>
  <c r="L38" i="35" s="1"/>
  <c r="M38" i="35"/>
  <c r="N38" i="35"/>
  <c r="O38" i="35"/>
  <c r="B39" i="35"/>
  <c r="F39" i="35" s="1"/>
  <c r="G39" i="35" s="1"/>
  <c r="C39" i="35"/>
  <c r="D39" i="35"/>
  <c r="E39" i="35"/>
  <c r="H39" i="35"/>
  <c r="I39" i="35"/>
  <c r="J39" i="35"/>
  <c r="K39" i="35" s="1"/>
  <c r="L39" i="35" s="1"/>
  <c r="M39" i="35"/>
  <c r="N39" i="35" s="1"/>
  <c r="B40" i="35"/>
  <c r="F40" i="35" s="1"/>
  <c r="G40" i="35" s="1"/>
  <c r="C40" i="35"/>
  <c r="D40" i="35"/>
  <c r="E40" i="35"/>
  <c r="H40" i="35"/>
  <c r="I40" i="35" s="1"/>
  <c r="J40" i="35"/>
  <c r="K40" i="35"/>
  <c r="L40" i="35"/>
  <c r="M40" i="35"/>
  <c r="N40" i="35"/>
  <c r="O40" i="35"/>
  <c r="B41" i="35"/>
  <c r="C41" i="35"/>
  <c r="D41" i="35"/>
  <c r="E41" i="35"/>
  <c r="F41" i="35"/>
  <c r="G41" i="35" s="1"/>
  <c r="H41" i="35"/>
  <c r="I41" i="35"/>
  <c r="J41" i="35"/>
  <c r="K41" i="35" s="1"/>
  <c r="L41" i="35" s="1"/>
  <c r="M41" i="35"/>
  <c r="O41" i="35" s="1"/>
  <c r="N41" i="35"/>
  <c r="B42" i="35"/>
  <c r="C42" i="35"/>
  <c r="F42" i="35" s="1"/>
  <c r="G42" i="35" s="1"/>
  <c r="D42" i="35"/>
  <c r="E42" i="35"/>
  <c r="H42" i="35"/>
  <c r="I42" i="35" s="1"/>
  <c r="J42" i="35"/>
  <c r="K42" i="35"/>
  <c r="L42" i="35" s="1"/>
  <c r="M42" i="35"/>
  <c r="N42" i="35"/>
  <c r="O42" i="35"/>
  <c r="B43" i="35"/>
  <c r="F43" i="35" s="1"/>
  <c r="G43" i="35" s="1"/>
  <c r="C43" i="35"/>
  <c r="D43" i="35"/>
  <c r="E43" i="35"/>
  <c r="H43" i="35"/>
  <c r="I43" i="35"/>
  <c r="J43" i="35"/>
  <c r="K43" i="35" s="1"/>
  <c r="L43" i="35" s="1"/>
  <c r="M43" i="35"/>
  <c r="N43" i="35" s="1"/>
  <c r="B44" i="35"/>
  <c r="F44" i="35" s="1"/>
  <c r="G44" i="35" s="1"/>
  <c r="C44" i="35"/>
  <c r="D44" i="35"/>
  <c r="E44" i="35"/>
  <c r="H44" i="35"/>
  <c r="I44" i="35"/>
  <c r="J44" i="35"/>
  <c r="K44" i="35"/>
  <c r="L44" i="35"/>
  <c r="M44" i="35"/>
  <c r="N44" i="35"/>
  <c r="O44" i="35"/>
  <c r="B45" i="35"/>
  <c r="C45" i="35"/>
  <c r="D45" i="35"/>
  <c r="E45" i="35"/>
  <c r="F45" i="35"/>
  <c r="G45" i="35" s="1"/>
  <c r="H45" i="35"/>
  <c r="I45" i="35"/>
  <c r="J45" i="35"/>
  <c r="K45" i="35" s="1"/>
  <c r="L45" i="35" s="1"/>
  <c r="M45" i="35"/>
  <c r="O45" i="35" s="1"/>
  <c r="N45" i="35"/>
  <c r="B46" i="35"/>
  <c r="C46" i="35"/>
  <c r="F46" i="35" s="1"/>
  <c r="G46" i="35" s="1"/>
  <c r="D46" i="35"/>
  <c r="E46" i="35"/>
  <c r="H46" i="35"/>
  <c r="I46" i="35" s="1"/>
  <c r="J46" i="35"/>
  <c r="K46" i="35"/>
  <c r="L46" i="35" s="1"/>
  <c r="M46" i="35"/>
  <c r="N46" i="35"/>
  <c r="O46" i="35"/>
  <c r="B47" i="35"/>
  <c r="F47" i="35" s="1"/>
  <c r="G47" i="35" s="1"/>
  <c r="C47" i="35"/>
  <c r="D47" i="35"/>
  <c r="E47" i="35"/>
  <c r="H47" i="35"/>
  <c r="I47" i="35"/>
  <c r="J47" i="35"/>
  <c r="K47" i="35" s="1"/>
  <c r="L47" i="35" s="1"/>
  <c r="M47" i="35"/>
  <c r="N47" i="35" s="1"/>
  <c r="B48" i="35"/>
  <c r="F48" i="35" s="1"/>
  <c r="G48" i="35" s="1"/>
  <c r="C48" i="35"/>
  <c r="D48" i="35"/>
  <c r="E48" i="35"/>
  <c r="H48" i="35"/>
  <c r="I48" i="35" s="1"/>
  <c r="J48" i="35"/>
  <c r="K48" i="35"/>
  <c r="L48" i="35"/>
  <c r="M48" i="35"/>
  <c r="N48" i="35"/>
  <c r="O48" i="35"/>
  <c r="B49" i="35"/>
  <c r="C49" i="35"/>
  <c r="D49" i="35"/>
  <c r="E49" i="35"/>
  <c r="F49" i="35"/>
  <c r="G49" i="35" s="1"/>
  <c r="H49" i="35"/>
  <c r="I49" i="35"/>
  <c r="J49" i="35"/>
  <c r="K49" i="35" s="1"/>
  <c r="L49" i="35" s="1"/>
  <c r="M49" i="35"/>
  <c r="O49" i="35" s="1"/>
  <c r="N49" i="35"/>
  <c r="B50" i="35"/>
  <c r="C50" i="35"/>
  <c r="F50" i="35" s="1"/>
  <c r="G50" i="35" s="1"/>
  <c r="D50" i="35"/>
  <c r="E50" i="35"/>
  <c r="H50" i="35"/>
  <c r="I50" i="35" s="1"/>
  <c r="J50" i="35"/>
  <c r="K50" i="35"/>
  <c r="L50" i="35" s="1"/>
  <c r="M50" i="35"/>
  <c r="N50" i="35"/>
  <c r="O50" i="35"/>
  <c r="B51" i="35"/>
  <c r="F51" i="35" s="1"/>
  <c r="G51" i="35" s="1"/>
  <c r="C51" i="35"/>
  <c r="D51" i="35"/>
  <c r="E51" i="35"/>
  <c r="H51" i="35"/>
  <c r="I51" i="35"/>
  <c r="J51" i="35"/>
  <c r="K51" i="35" s="1"/>
  <c r="L51" i="35" s="1"/>
  <c r="M51" i="35"/>
  <c r="N51" i="35" s="1"/>
  <c r="B52" i="35"/>
  <c r="F52" i="35" s="1"/>
  <c r="G52" i="35" s="1"/>
  <c r="C52" i="35"/>
  <c r="D52" i="35"/>
  <c r="E52" i="35"/>
  <c r="H52" i="35"/>
  <c r="I52" i="35" s="1"/>
  <c r="J52" i="35"/>
  <c r="K52" i="35"/>
  <c r="L52" i="35"/>
  <c r="M52" i="35"/>
  <c r="N52" i="35"/>
  <c r="O52" i="35"/>
  <c r="B53" i="35"/>
  <c r="C53" i="35"/>
  <c r="D53" i="35"/>
  <c r="E53" i="35"/>
  <c r="F53" i="35"/>
  <c r="G53" i="35" s="1"/>
  <c r="H53" i="35"/>
  <c r="I53" i="35"/>
  <c r="J53" i="35"/>
  <c r="K53" i="35" s="1"/>
  <c r="L53" i="35" s="1"/>
  <c r="M53" i="35"/>
  <c r="O53" i="35" s="1"/>
  <c r="N53" i="35"/>
  <c r="B54" i="35"/>
  <c r="C54" i="35"/>
  <c r="F54" i="35" s="1"/>
  <c r="G54" i="35" s="1"/>
  <c r="D54" i="35"/>
  <c r="E54" i="35"/>
  <c r="H54" i="35"/>
  <c r="I54" i="35" s="1"/>
  <c r="J54" i="35"/>
  <c r="K54" i="35"/>
  <c r="L54" i="35" s="1"/>
  <c r="M54" i="35"/>
  <c r="N54" i="35"/>
  <c r="O54" i="35"/>
  <c r="B55" i="35"/>
  <c r="F55" i="35" s="1"/>
  <c r="G55" i="35" s="1"/>
  <c r="C55" i="35"/>
  <c r="D55" i="35"/>
  <c r="E55" i="35"/>
  <c r="H55" i="35"/>
  <c r="I55" i="35"/>
  <c r="J55" i="35"/>
  <c r="K55" i="35" s="1"/>
  <c r="L55" i="35" s="1"/>
  <c r="M55" i="35"/>
  <c r="N55" i="35" s="1"/>
  <c r="B56" i="35"/>
  <c r="F56" i="35" s="1"/>
  <c r="G56" i="35" s="1"/>
  <c r="C56" i="35"/>
  <c r="D56" i="35"/>
  <c r="E56" i="35"/>
  <c r="H56" i="35"/>
  <c r="I56" i="35" s="1"/>
  <c r="J56" i="35"/>
  <c r="K56" i="35"/>
  <c r="L56" i="35"/>
  <c r="M56" i="35"/>
  <c r="N56" i="35"/>
  <c r="O56" i="35"/>
  <c r="B57" i="35"/>
  <c r="C57" i="35"/>
  <c r="D57" i="35"/>
  <c r="E57" i="35"/>
  <c r="F57" i="35"/>
  <c r="G57" i="35" s="1"/>
  <c r="H57" i="35"/>
  <c r="I57" i="35"/>
  <c r="J57" i="35"/>
  <c r="K57" i="35" s="1"/>
  <c r="L57" i="35" s="1"/>
  <c r="M57" i="35"/>
  <c r="O57" i="35" s="1"/>
  <c r="N57" i="35"/>
  <c r="B58" i="35"/>
  <c r="C58" i="35"/>
  <c r="F58" i="35" s="1"/>
  <c r="G58" i="35" s="1"/>
  <c r="D58" i="35"/>
  <c r="E58" i="35"/>
  <c r="H58" i="35"/>
  <c r="I58" i="35" s="1"/>
  <c r="J58" i="35"/>
  <c r="K58" i="35"/>
  <c r="L58" i="35" s="1"/>
  <c r="M58" i="35"/>
  <c r="N58" i="35"/>
  <c r="O58" i="35"/>
  <c r="B59" i="35"/>
  <c r="F59" i="35" s="1"/>
  <c r="G59" i="35" s="1"/>
  <c r="C59" i="35"/>
  <c r="D59" i="35"/>
  <c r="E59" i="35"/>
  <c r="H59" i="35"/>
  <c r="I59" i="35"/>
  <c r="J59" i="35"/>
  <c r="K59" i="35" s="1"/>
  <c r="L59" i="35" s="1"/>
  <c r="M59" i="35"/>
  <c r="N59" i="35" s="1"/>
  <c r="B60" i="35"/>
  <c r="F60" i="35" s="1"/>
  <c r="G60" i="35" s="1"/>
  <c r="C60" i="35"/>
  <c r="D60" i="35"/>
  <c r="E60" i="35"/>
  <c r="H60" i="35"/>
  <c r="I60" i="35" s="1"/>
  <c r="J60" i="35"/>
  <c r="K60" i="35"/>
  <c r="L60" i="35"/>
  <c r="M60" i="35"/>
  <c r="N60" i="35"/>
  <c r="O60" i="35"/>
  <c r="B61" i="35"/>
  <c r="C61" i="35"/>
  <c r="D61" i="35"/>
  <c r="E61" i="35"/>
  <c r="F61" i="35"/>
  <c r="G61" i="35" s="1"/>
  <c r="H61" i="35"/>
  <c r="I61" i="35"/>
  <c r="J61" i="35"/>
  <c r="K61" i="35" s="1"/>
  <c r="L61" i="35" s="1"/>
  <c r="M61" i="35"/>
  <c r="O61" i="35" s="1"/>
  <c r="N61" i="35"/>
  <c r="B62" i="35"/>
  <c r="C62" i="35"/>
  <c r="F62" i="35" s="1"/>
  <c r="G62" i="35" s="1"/>
  <c r="D62" i="35"/>
  <c r="E62" i="35"/>
  <c r="H62" i="35"/>
  <c r="I62" i="35" s="1"/>
  <c r="J62" i="35"/>
  <c r="K62" i="35"/>
  <c r="L62" i="35" s="1"/>
  <c r="M62" i="35"/>
  <c r="N62" i="35"/>
  <c r="O62" i="35"/>
  <c r="B63" i="35"/>
  <c r="F63" i="35" s="1"/>
  <c r="G63" i="35" s="1"/>
  <c r="C63" i="35"/>
  <c r="D63" i="35"/>
  <c r="E63" i="35"/>
  <c r="H63" i="35"/>
  <c r="I63" i="35"/>
  <c r="J63" i="35"/>
  <c r="K63" i="35" s="1"/>
  <c r="L63" i="35" s="1"/>
  <c r="M63" i="35"/>
  <c r="N63" i="35" s="1"/>
  <c r="B64" i="35"/>
  <c r="F64" i="35" s="1"/>
  <c r="G64" i="35" s="1"/>
  <c r="C64" i="35"/>
  <c r="D64" i="35"/>
  <c r="E64" i="35"/>
  <c r="H64" i="35"/>
  <c r="I64" i="35" s="1"/>
  <c r="J64" i="35"/>
  <c r="K64" i="35"/>
  <c r="L64" i="35"/>
  <c r="M64" i="35"/>
  <c r="N64" i="35"/>
  <c r="O64" i="35"/>
  <c r="B65" i="35"/>
  <c r="C65" i="35"/>
  <c r="D65" i="35"/>
  <c r="E65" i="35"/>
  <c r="F65" i="35"/>
  <c r="G65" i="35" s="1"/>
  <c r="H65" i="35"/>
  <c r="I65" i="35"/>
  <c r="J65" i="35"/>
  <c r="K65" i="35" s="1"/>
  <c r="L65" i="35" s="1"/>
  <c r="M65" i="35"/>
  <c r="O65" i="35" s="1"/>
  <c r="N65" i="35"/>
  <c r="M6" i="35"/>
  <c r="J6" i="35"/>
  <c r="H6" i="35"/>
  <c r="E6" i="35"/>
  <c r="D6" i="35"/>
  <c r="C6" i="35"/>
  <c r="B6" i="35"/>
  <c r="C2" i="35"/>
  <c r="C1" i="35"/>
  <c r="O46" i="39"/>
  <c r="O45" i="39"/>
  <c r="O44" i="39"/>
  <c r="O43" i="39"/>
  <c r="O42" i="39"/>
  <c r="O41" i="39"/>
  <c r="O40" i="39"/>
  <c r="O39" i="39"/>
  <c r="O38" i="39"/>
  <c r="O37" i="39"/>
  <c r="O36" i="39"/>
  <c r="O35" i="39"/>
  <c r="O34" i="39"/>
  <c r="O33" i="39"/>
  <c r="O32" i="39"/>
  <c r="O31" i="39"/>
  <c r="O30" i="39"/>
  <c r="O29" i="39"/>
  <c r="O28" i="39"/>
  <c r="O27" i="39"/>
  <c r="O26" i="39"/>
  <c r="O25" i="39"/>
  <c r="O24" i="39"/>
  <c r="O23" i="39"/>
  <c r="O22" i="39"/>
  <c r="O21" i="39"/>
  <c r="O20" i="39"/>
  <c r="O19" i="39"/>
  <c r="O18" i="39"/>
  <c r="O17" i="39"/>
  <c r="O16" i="39"/>
  <c r="O15" i="39"/>
  <c r="O14" i="39"/>
  <c r="O13" i="39"/>
  <c r="O12" i="39"/>
  <c r="O11" i="39"/>
  <c r="O10" i="39"/>
  <c r="O9" i="39"/>
  <c r="I1" i="38" l="1"/>
  <c r="I1" i="35"/>
  <c r="I2" i="35"/>
  <c r="I2" i="36"/>
  <c r="I1" i="36"/>
  <c r="F15" i="36"/>
  <c r="G15" i="36" s="1"/>
  <c r="I2" i="37"/>
  <c r="I2" i="38"/>
  <c r="F12" i="38"/>
  <c r="G12" i="38" s="1"/>
  <c r="F7" i="38"/>
  <c r="F12" i="37"/>
  <c r="G12" i="37" s="1"/>
  <c r="F14" i="35"/>
  <c r="F10" i="35"/>
  <c r="F9" i="36"/>
  <c r="G9" i="36" s="1"/>
  <c r="F7" i="35"/>
  <c r="G7" i="35" s="1"/>
  <c r="I1" i="37"/>
  <c r="F8" i="36"/>
  <c r="G7" i="36"/>
  <c r="G8" i="36"/>
  <c r="O62" i="36"/>
  <c r="O58" i="36"/>
  <c r="O54" i="36"/>
  <c r="O50" i="36"/>
  <c r="O46" i="36"/>
  <c r="O42" i="36"/>
  <c r="O38" i="36"/>
  <c r="O34" i="36"/>
  <c r="O30" i="36"/>
  <c r="O26" i="36"/>
  <c r="O22" i="36"/>
  <c r="O18" i="36"/>
  <c r="O14" i="36"/>
  <c r="O10" i="36"/>
  <c r="O65" i="36"/>
  <c r="O61" i="36"/>
  <c r="O57" i="36"/>
  <c r="O53" i="36"/>
  <c r="O49" i="36"/>
  <c r="O45" i="36"/>
  <c r="O41" i="36"/>
  <c r="O37" i="36"/>
  <c r="O33" i="36"/>
  <c r="O29" i="36"/>
  <c r="O25" i="36"/>
  <c r="O21" i="36"/>
  <c r="O17" i="36"/>
  <c r="O13" i="36"/>
  <c r="O9" i="36"/>
  <c r="F8" i="35"/>
  <c r="G8" i="35" s="1"/>
  <c r="O42" i="37"/>
  <c r="O38" i="37"/>
  <c r="O34" i="37"/>
  <c r="O30" i="37"/>
  <c r="O26" i="37"/>
  <c r="O22" i="37"/>
  <c r="O18" i="37"/>
  <c r="O14" i="37"/>
  <c r="O10" i="37"/>
  <c r="O65" i="37"/>
  <c r="O61" i="37"/>
  <c r="O57" i="37"/>
  <c r="O53" i="37"/>
  <c r="O49" i="37"/>
  <c r="O45" i="37"/>
  <c r="O41" i="37"/>
  <c r="O37" i="37"/>
  <c r="O33" i="37"/>
  <c r="O29" i="37"/>
  <c r="O25" i="37"/>
  <c r="O21" i="37"/>
  <c r="O17" i="37"/>
  <c r="O13" i="37"/>
  <c r="O9" i="37"/>
  <c r="O63" i="35"/>
  <c r="O59" i="35"/>
  <c r="O55" i="35"/>
  <c r="O51" i="35"/>
  <c r="O47" i="35"/>
  <c r="O43" i="35"/>
  <c r="O39" i="35"/>
  <c r="O35" i="35"/>
  <c r="O31" i="35"/>
  <c r="O27" i="35"/>
  <c r="O23" i="35"/>
  <c r="O19" i="35"/>
  <c r="O15" i="35"/>
  <c r="O11" i="35"/>
  <c r="O7" i="35"/>
  <c r="I6" i="35" l="1"/>
  <c r="B7" i="21"/>
  <c r="C7" i="21"/>
  <c r="D7" i="21"/>
  <c r="E7" i="21"/>
  <c r="H7" i="21"/>
  <c r="I7" i="21" s="1"/>
  <c r="J7" i="21"/>
  <c r="K7" i="21" s="1"/>
  <c r="L7" i="21" s="1"/>
  <c r="M7" i="21"/>
  <c r="N7" i="21" s="1"/>
  <c r="B8" i="21"/>
  <c r="C8" i="21"/>
  <c r="D8" i="21"/>
  <c r="E8" i="21"/>
  <c r="H8" i="21"/>
  <c r="I8" i="21"/>
  <c r="J8" i="21"/>
  <c r="K8" i="21" s="1"/>
  <c r="L8" i="21" s="1"/>
  <c r="M8" i="21"/>
  <c r="N8" i="21" s="1"/>
  <c r="O8" i="21"/>
  <c r="B9" i="21"/>
  <c r="C9" i="21"/>
  <c r="D9" i="21"/>
  <c r="E9" i="21"/>
  <c r="H9" i="21"/>
  <c r="I9" i="21"/>
  <c r="J9" i="21"/>
  <c r="K9" i="21" s="1"/>
  <c r="L9" i="21" s="1"/>
  <c r="M9" i="21"/>
  <c r="N9" i="21" s="1"/>
  <c r="B10" i="21"/>
  <c r="C10" i="21"/>
  <c r="D10" i="21"/>
  <c r="E10" i="21"/>
  <c r="H10" i="21"/>
  <c r="I10" i="21" s="1"/>
  <c r="J10" i="21"/>
  <c r="K10" i="21" s="1"/>
  <c r="L10" i="21" s="1"/>
  <c r="M10" i="21"/>
  <c r="N10" i="21" s="1"/>
  <c r="O10" i="21"/>
  <c r="B11" i="21"/>
  <c r="C11" i="21"/>
  <c r="D11" i="21"/>
  <c r="E11" i="21"/>
  <c r="F11" i="21"/>
  <c r="G11" i="21"/>
  <c r="H11" i="21"/>
  <c r="I11" i="21"/>
  <c r="J11" i="21"/>
  <c r="K11" i="21" s="1"/>
  <c r="L11" i="21" s="1"/>
  <c r="M11" i="21"/>
  <c r="N11" i="21"/>
  <c r="O11" i="21"/>
  <c r="B12" i="21"/>
  <c r="C12" i="21"/>
  <c r="F12" i="21" s="1"/>
  <c r="G12" i="21" s="1"/>
  <c r="D12" i="21"/>
  <c r="E12" i="21"/>
  <c r="H12" i="21"/>
  <c r="I12" i="21"/>
  <c r="J12" i="21"/>
  <c r="K12" i="21" s="1"/>
  <c r="L12" i="21" s="1"/>
  <c r="M12" i="21"/>
  <c r="N12" i="21"/>
  <c r="O12" i="21"/>
  <c r="B13" i="21"/>
  <c r="F13" i="21" s="1"/>
  <c r="G13" i="21" s="1"/>
  <c r="C13" i="21"/>
  <c r="D13" i="21"/>
  <c r="E13" i="21"/>
  <c r="H13" i="21"/>
  <c r="I13" i="21" s="1"/>
  <c r="J13" i="21"/>
  <c r="K13" i="21"/>
  <c r="L13" i="21" s="1"/>
  <c r="M13" i="21"/>
  <c r="N13" i="21" s="1"/>
  <c r="B14" i="21"/>
  <c r="F14" i="21" s="1"/>
  <c r="G14" i="21" s="1"/>
  <c r="C14" i="21"/>
  <c r="D14" i="21"/>
  <c r="E14" i="21"/>
  <c r="H14" i="21"/>
  <c r="I14" i="21" s="1"/>
  <c r="J14" i="21"/>
  <c r="K14" i="21" s="1"/>
  <c r="L14" i="21" s="1"/>
  <c r="M14" i="21"/>
  <c r="N14" i="21" s="1"/>
  <c r="O14" i="21"/>
  <c r="B15" i="21"/>
  <c r="C15" i="21"/>
  <c r="D15" i="21"/>
  <c r="E15" i="21"/>
  <c r="F15" i="21"/>
  <c r="G15" i="21"/>
  <c r="H15" i="21"/>
  <c r="I15" i="21"/>
  <c r="J15" i="21"/>
  <c r="K15" i="21" s="1"/>
  <c r="L15" i="21" s="1"/>
  <c r="M15" i="21"/>
  <c r="N15" i="21"/>
  <c r="O15" i="21"/>
  <c r="B16" i="21"/>
  <c r="C16" i="21"/>
  <c r="F16" i="21" s="1"/>
  <c r="G16" i="21" s="1"/>
  <c r="D16" i="21"/>
  <c r="E16" i="21"/>
  <c r="H16" i="21"/>
  <c r="I16" i="21"/>
  <c r="J16" i="21"/>
  <c r="K16" i="21" s="1"/>
  <c r="L16" i="21" s="1"/>
  <c r="M16" i="21"/>
  <c r="N16" i="21"/>
  <c r="O16" i="21"/>
  <c r="B17" i="21"/>
  <c r="F17" i="21" s="1"/>
  <c r="G17" i="21" s="1"/>
  <c r="C17" i="21"/>
  <c r="D17" i="21"/>
  <c r="E17" i="21"/>
  <c r="H17" i="21"/>
  <c r="I17" i="21" s="1"/>
  <c r="J17" i="21"/>
  <c r="K17" i="21" s="1"/>
  <c r="L17" i="21" s="1"/>
  <c r="M17" i="21"/>
  <c r="N17" i="21" s="1"/>
  <c r="B18" i="21"/>
  <c r="F18" i="21" s="1"/>
  <c r="G18" i="21" s="1"/>
  <c r="C18" i="21"/>
  <c r="D18" i="21"/>
  <c r="E18" i="21"/>
  <c r="H18" i="21"/>
  <c r="I18" i="21" s="1"/>
  <c r="J18" i="21"/>
  <c r="K18" i="21" s="1"/>
  <c r="L18" i="21" s="1"/>
  <c r="M18" i="21"/>
  <c r="N18" i="21" s="1"/>
  <c r="O18" i="21"/>
  <c r="B19" i="21"/>
  <c r="C19" i="21"/>
  <c r="D19" i="21"/>
  <c r="E19" i="21"/>
  <c r="F19" i="21"/>
  <c r="G19" i="21"/>
  <c r="H19" i="21"/>
  <c r="I19" i="21"/>
  <c r="J19" i="21"/>
  <c r="K19" i="21" s="1"/>
  <c r="L19" i="21" s="1"/>
  <c r="M19" i="21"/>
  <c r="N19" i="21"/>
  <c r="O19" i="21"/>
  <c r="B20" i="21"/>
  <c r="C20" i="21"/>
  <c r="F20" i="21" s="1"/>
  <c r="G20" i="21" s="1"/>
  <c r="D20" i="21"/>
  <c r="E20" i="21"/>
  <c r="H20" i="21"/>
  <c r="I20" i="21"/>
  <c r="J20" i="21"/>
  <c r="K20" i="21" s="1"/>
  <c r="L20" i="21" s="1"/>
  <c r="M20" i="21"/>
  <c r="N20" i="21"/>
  <c r="O20" i="21"/>
  <c r="B21" i="21"/>
  <c r="F21" i="21" s="1"/>
  <c r="G21" i="21" s="1"/>
  <c r="C21" i="21"/>
  <c r="D21" i="21"/>
  <c r="E21" i="21"/>
  <c r="H21" i="21"/>
  <c r="I21" i="21" s="1"/>
  <c r="J21" i="21"/>
  <c r="K21" i="21" s="1"/>
  <c r="L21" i="21" s="1"/>
  <c r="M21" i="21"/>
  <c r="N21" i="21" s="1"/>
  <c r="B22" i="21"/>
  <c r="F22" i="21" s="1"/>
  <c r="G22" i="21" s="1"/>
  <c r="C22" i="21"/>
  <c r="D22" i="21"/>
  <c r="E22" i="21"/>
  <c r="H22" i="21"/>
  <c r="I22" i="21" s="1"/>
  <c r="J22" i="21"/>
  <c r="K22" i="21" s="1"/>
  <c r="L22" i="21" s="1"/>
  <c r="M22" i="21"/>
  <c r="N22" i="21" s="1"/>
  <c r="O22" i="21"/>
  <c r="B23" i="21"/>
  <c r="C23" i="21"/>
  <c r="D23" i="21"/>
  <c r="E23" i="21"/>
  <c r="F23" i="21"/>
  <c r="G23" i="21"/>
  <c r="H23" i="21"/>
  <c r="I23" i="21"/>
  <c r="J23" i="21"/>
  <c r="K23" i="21" s="1"/>
  <c r="L23" i="21" s="1"/>
  <c r="M23" i="21"/>
  <c r="N23" i="21"/>
  <c r="O23" i="21"/>
  <c r="B24" i="21"/>
  <c r="C24" i="21"/>
  <c r="F24" i="21" s="1"/>
  <c r="G24" i="21" s="1"/>
  <c r="D24" i="21"/>
  <c r="E24" i="21"/>
  <c r="H24" i="21"/>
  <c r="I24" i="21"/>
  <c r="J24" i="21"/>
  <c r="K24" i="21"/>
  <c r="L24" i="21" s="1"/>
  <c r="M24" i="21"/>
  <c r="N24" i="21"/>
  <c r="O24" i="21"/>
  <c r="B25" i="21"/>
  <c r="F25" i="21" s="1"/>
  <c r="G25" i="21" s="1"/>
  <c r="C25" i="21"/>
  <c r="D25" i="21"/>
  <c r="E25" i="21"/>
  <c r="H25" i="21"/>
  <c r="I25" i="21" s="1"/>
  <c r="J25" i="21"/>
  <c r="K25" i="21" s="1"/>
  <c r="L25" i="21" s="1"/>
  <c r="M25" i="21"/>
  <c r="N25" i="21" s="1"/>
  <c r="B26" i="21"/>
  <c r="F26" i="21" s="1"/>
  <c r="G26" i="21" s="1"/>
  <c r="C26" i="21"/>
  <c r="D26" i="21"/>
  <c r="E26" i="21"/>
  <c r="H26" i="21"/>
  <c r="I26" i="21" s="1"/>
  <c r="J26" i="21"/>
  <c r="K26" i="21" s="1"/>
  <c r="L26" i="21" s="1"/>
  <c r="M26" i="21"/>
  <c r="N26" i="21" s="1"/>
  <c r="O26" i="21"/>
  <c r="B27" i="21"/>
  <c r="C27" i="21"/>
  <c r="D27" i="21"/>
  <c r="E27" i="21"/>
  <c r="F27" i="21"/>
  <c r="G27" i="21"/>
  <c r="H27" i="21"/>
  <c r="I27" i="21"/>
  <c r="J27" i="21"/>
  <c r="K27" i="21" s="1"/>
  <c r="L27" i="21" s="1"/>
  <c r="M27" i="21"/>
  <c r="N27" i="21"/>
  <c r="O27" i="21"/>
  <c r="B28" i="21"/>
  <c r="C28" i="21"/>
  <c r="F28" i="21" s="1"/>
  <c r="G28" i="21" s="1"/>
  <c r="D28" i="21"/>
  <c r="E28" i="21"/>
  <c r="H28" i="21"/>
  <c r="I28" i="21"/>
  <c r="J28" i="21"/>
  <c r="K28" i="21"/>
  <c r="L28" i="21" s="1"/>
  <c r="M28" i="21"/>
  <c r="N28" i="21"/>
  <c r="O28" i="21"/>
  <c r="B29" i="21"/>
  <c r="F29" i="21" s="1"/>
  <c r="G29" i="21" s="1"/>
  <c r="C29" i="21"/>
  <c r="D29" i="21"/>
  <c r="E29" i="21"/>
  <c r="H29" i="21"/>
  <c r="I29" i="21" s="1"/>
  <c r="J29" i="21"/>
  <c r="K29" i="21"/>
  <c r="L29" i="21" s="1"/>
  <c r="M29" i="21"/>
  <c r="N29" i="21" s="1"/>
  <c r="B30" i="21"/>
  <c r="F30" i="21" s="1"/>
  <c r="G30" i="21" s="1"/>
  <c r="C30" i="21"/>
  <c r="D30" i="21"/>
  <c r="E30" i="21"/>
  <c r="H30" i="21"/>
  <c r="I30" i="21" s="1"/>
  <c r="J30" i="21"/>
  <c r="K30" i="21" s="1"/>
  <c r="L30" i="21" s="1"/>
  <c r="M30" i="21"/>
  <c r="N30" i="21" s="1"/>
  <c r="O30" i="21"/>
  <c r="B31" i="21"/>
  <c r="C31" i="21"/>
  <c r="D31" i="21"/>
  <c r="E31" i="21"/>
  <c r="F31" i="21"/>
  <c r="G31" i="21"/>
  <c r="H31" i="21"/>
  <c r="I31" i="21"/>
  <c r="J31" i="21"/>
  <c r="K31" i="21" s="1"/>
  <c r="L31" i="21" s="1"/>
  <c r="M31" i="21"/>
  <c r="N31" i="21"/>
  <c r="O31" i="21"/>
  <c r="B32" i="21"/>
  <c r="C32" i="21"/>
  <c r="F32" i="21" s="1"/>
  <c r="G32" i="21" s="1"/>
  <c r="D32" i="21"/>
  <c r="E32" i="21"/>
  <c r="H32" i="21"/>
  <c r="I32" i="21"/>
  <c r="J32" i="21"/>
  <c r="K32" i="21"/>
  <c r="L32" i="21" s="1"/>
  <c r="M32" i="21"/>
  <c r="N32" i="21"/>
  <c r="O32" i="21"/>
  <c r="B33" i="21"/>
  <c r="F33" i="21" s="1"/>
  <c r="G33" i="21" s="1"/>
  <c r="C33" i="21"/>
  <c r="D33" i="21"/>
  <c r="E33" i="21"/>
  <c r="H33" i="21"/>
  <c r="I33" i="21" s="1"/>
  <c r="J33" i="21"/>
  <c r="K33" i="21" s="1"/>
  <c r="L33" i="21" s="1"/>
  <c r="M33" i="21"/>
  <c r="N33" i="21" s="1"/>
  <c r="B34" i="21"/>
  <c r="F34" i="21" s="1"/>
  <c r="G34" i="21" s="1"/>
  <c r="C34" i="21"/>
  <c r="D34" i="21"/>
  <c r="E34" i="21"/>
  <c r="H34" i="21"/>
  <c r="I34" i="21" s="1"/>
  <c r="J34" i="21"/>
  <c r="K34" i="21" s="1"/>
  <c r="L34" i="21" s="1"/>
  <c r="M34" i="21"/>
  <c r="N34" i="21" s="1"/>
  <c r="O34" i="21"/>
  <c r="B35" i="21"/>
  <c r="C35" i="21"/>
  <c r="D35" i="21"/>
  <c r="E35" i="21"/>
  <c r="F35" i="21"/>
  <c r="G35" i="21"/>
  <c r="H35" i="21"/>
  <c r="I35" i="21"/>
  <c r="J35" i="21"/>
  <c r="K35" i="21" s="1"/>
  <c r="L35" i="21" s="1"/>
  <c r="M35" i="21"/>
  <c r="N35" i="21"/>
  <c r="O35" i="21"/>
  <c r="B36" i="21"/>
  <c r="C36" i="21"/>
  <c r="F36" i="21" s="1"/>
  <c r="G36" i="21" s="1"/>
  <c r="D36" i="21"/>
  <c r="E36" i="21"/>
  <c r="H36" i="21"/>
  <c r="I36" i="21"/>
  <c r="J36" i="21"/>
  <c r="K36" i="21" s="1"/>
  <c r="L36" i="21" s="1"/>
  <c r="M36" i="21"/>
  <c r="N36" i="21"/>
  <c r="O36" i="21"/>
  <c r="B37" i="21"/>
  <c r="F37" i="21" s="1"/>
  <c r="G37" i="21" s="1"/>
  <c r="C37" i="21"/>
  <c r="D37" i="21"/>
  <c r="E37" i="21"/>
  <c r="H37" i="21"/>
  <c r="I37" i="21" s="1"/>
  <c r="J37" i="21"/>
  <c r="K37" i="21"/>
  <c r="L37" i="21" s="1"/>
  <c r="M37" i="21"/>
  <c r="N37" i="21" s="1"/>
  <c r="B38" i="21"/>
  <c r="F38" i="21" s="1"/>
  <c r="G38" i="21" s="1"/>
  <c r="C38" i="21"/>
  <c r="D38" i="21"/>
  <c r="E38" i="21"/>
  <c r="H38" i="21"/>
  <c r="I38" i="21" s="1"/>
  <c r="J38" i="21"/>
  <c r="K38" i="21" s="1"/>
  <c r="L38" i="21" s="1"/>
  <c r="M38" i="21"/>
  <c r="N38" i="21" s="1"/>
  <c r="O38" i="21"/>
  <c r="B39" i="21"/>
  <c r="C39" i="21"/>
  <c r="D39" i="21"/>
  <c r="E39" i="21"/>
  <c r="F39" i="21"/>
  <c r="G39" i="21"/>
  <c r="H39" i="21"/>
  <c r="I39" i="21"/>
  <c r="J39" i="21"/>
  <c r="K39" i="21" s="1"/>
  <c r="L39" i="21" s="1"/>
  <c r="M39" i="21"/>
  <c r="N39" i="21"/>
  <c r="O39" i="21"/>
  <c r="B40" i="21"/>
  <c r="C40" i="21"/>
  <c r="F40" i="21" s="1"/>
  <c r="G40" i="21" s="1"/>
  <c r="D40" i="21"/>
  <c r="E40" i="21"/>
  <c r="H40" i="21"/>
  <c r="I40" i="21"/>
  <c r="J40" i="21"/>
  <c r="K40" i="21" s="1"/>
  <c r="L40" i="21" s="1"/>
  <c r="M40" i="21"/>
  <c r="N40" i="21"/>
  <c r="O40" i="21"/>
  <c r="B41" i="21"/>
  <c r="F41" i="21" s="1"/>
  <c r="G41" i="21" s="1"/>
  <c r="C41" i="21"/>
  <c r="D41" i="21"/>
  <c r="E41" i="21"/>
  <c r="H41" i="21"/>
  <c r="I41" i="21" s="1"/>
  <c r="J41" i="21"/>
  <c r="K41" i="21" s="1"/>
  <c r="L41" i="21" s="1"/>
  <c r="M41" i="21"/>
  <c r="N41" i="21" s="1"/>
  <c r="B42" i="21"/>
  <c r="F42" i="21" s="1"/>
  <c r="G42" i="21" s="1"/>
  <c r="C42" i="21"/>
  <c r="D42" i="21"/>
  <c r="E42" i="21"/>
  <c r="H42" i="21"/>
  <c r="I42" i="21" s="1"/>
  <c r="J42" i="21"/>
  <c r="K42" i="21" s="1"/>
  <c r="L42" i="21" s="1"/>
  <c r="M42" i="21"/>
  <c r="N42" i="21" s="1"/>
  <c r="O42" i="21"/>
  <c r="B43" i="21"/>
  <c r="F43" i="21" s="1"/>
  <c r="G43" i="21" s="1"/>
  <c r="C43" i="21"/>
  <c r="D43" i="21"/>
  <c r="E43" i="21"/>
  <c r="H43" i="21"/>
  <c r="I43" i="21"/>
  <c r="J43" i="21"/>
  <c r="K43" i="21" s="1"/>
  <c r="L43" i="21" s="1"/>
  <c r="M43" i="21"/>
  <c r="N43" i="21"/>
  <c r="O43" i="21"/>
  <c r="B44" i="21"/>
  <c r="C44" i="21"/>
  <c r="F44" i="21" s="1"/>
  <c r="G44" i="21" s="1"/>
  <c r="D44" i="21"/>
  <c r="E44" i="21"/>
  <c r="H44" i="21"/>
  <c r="I44" i="21"/>
  <c r="J44" i="21"/>
  <c r="K44" i="21" s="1"/>
  <c r="L44" i="21" s="1"/>
  <c r="M44" i="21"/>
  <c r="N44" i="21"/>
  <c r="O44" i="21"/>
  <c r="B45" i="21"/>
  <c r="C45" i="21"/>
  <c r="F45" i="21" s="1"/>
  <c r="G45" i="21" s="1"/>
  <c r="D45" i="21"/>
  <c r="E45" i="21"/>
  <c r="H45" i="21"/>
  <c r="I45" i="21" s="1"/>
  <c r="J45" i="21"/>
  <c r="K45" i="21" s="1"/>
  <c r="L45" i="21" s="1"/>
  <c r="M45" i="21"/>
  <c r="N45" i="21" s="1"/>
  <c r="B46" i="21"/>
  <c r="F46" i="21" s="1"/>
  <c r="G46" i="21" s="1"/>
  <c r="C46" i="21"/>
  <c r="D46" i="21"/>
  <c r="E46" i="21"/>
  <c r="H46" i="21"/>
  <c r="I46" i="21" s="1"/>
  <c r="J46" i="21"/>
  <c r="K46" i="21" s="1"/>
  <c r="L46" i="21" s="1"/>
  <c r="M46" i="21"/>
  <c r="N46" i="21" s="1"/>
  <c r="O46" i="21"/>
  <c r="B47" i="21"/>
  <c r="F47" i="21" s="1"/>
  <c r="G47" i="21" s="1"/>
  <c r="C47" i="21"/>
  <c r="D47" i="21"/>
  <c r="E47" i="21"/>
  <c r="H47" i="21"/>
  <c r="I47" i="21"/>
  <c r="J47" i="21"/>
  <c r="K47" i="21" s="1"/>
  <c r="L47" i="21" s="1"/>
  <c r="M47" i="21"/>
  <c r="N47" i="21"/>
  <c r="O47" i="21"/>
  <c r="B48" i="21"/>
  <c r="C48" i="21"/>
  <c r="F48" i="21" s="1"/>
  <c r="G48" i="21" s="1"/>
  <c r="D48" i="21"/>
  <c r="E48" i="21"/>
  <c r="H48" i="21"/>
  <c r="I48" i="21"/>
  <c r="J48" i="21"/>
  <c r="K48" i="21" s="1"/>
  <c r="L48" i="21" s="1"/>
  <c r="M48" i="21"/>
  <c r="N48" i="21"/>
  <c r="O48" i="21"/>
  <c r="B49" i="21"/>
  <c r="C49" i="21"/>
  <c r="F49" i="21" s="1"/>
  <c r="G49" i="21" s="1"/>
  <c r="D49" i="21"/>
  <c r="E49" i="21"/>
  <c r="H49" i="21"/>
  <c r="I49" i="21" s="1"/>
  <c r="J49" i="21"/>
  <c r="K49" i="21"/>
  <c r="L49" i="21" s="1"/>
  <c r="M49" i="21"/>
  <c r="N49" i="21" s="1"/>
  <c r="B50" i="21"/>
  <c r="F50" i="21" s="1"/>
  <c r="G50" i="21" s="1"/>
  <c r="C50" i="21"/>
  <c r="D50" i="21"/>
  <c r="E50" i="21"/>
  <c r="H50" i="21"/>
  <c r="I50" i="21" s="1"/>
  <c r="J50" i="21"/>
  <c r="K50" i="21" s="1"/>
  <c r="L50" i="21" s="1"/>
  <c r="M50" i="21"/>
  <c r="N50" i="21" s="1"/>
  <c r="O50" i="21"/>
  <c r="B51" i="21"/>
  <c r="F51" i="21" s="1"/>
  <c r="G51" i="21" s="1"/>
  <c r="C51" i="21"/>
  <c r="D51" i="21"/>
  <c r="E51" i="21"/>
  <c r="H51" i="21"/>
  <c r="I51" i="21"/>
  <c r="J51" i="21"/>
  <c r="K51" i="21" s="1"/>
  <c r="L51" i="21" s="1"/>
  <c r="M51" i="21"/>
  <c r="N51" i="21"/>
  <c r="O51" i="21"/>
  <c r="B52" i="21"/>
  <c r="C52" i="21"/>
  <c r="F52" i="21" s="1"/>
  <c r="G52" i="21" s="1"/>
  <c r="D52" i="21"/>
  <c r="E52" i="21"/>
  <c r="H52" i="21"/>
  <c r="I52" i="21"/>
  <c r="J52" i="21"/>
  <c r="K52" i="21" s="1"/>
  <c r="L52" i="21" s="1"/>
  <c r="M52" i="21"/>
  <c r="N52" i="21"/>
  <c r="O52" i="21"/>
  <c r="B53" i="21"/>
  <c r="C53" i="21"/>
  <c r="F53" i="21" s="1"/>
  <c r="G53" i="21" s="1"/>
  <c r="D53" i="21"/>
  <c r="E53" i="21"/>
  <c r="H53" i="21"/>
  <c r="I53" i="21" s="1"/>
  <c r="J53" i="21"/>
  <c r="K53" i="21" s="1"/>
  <c r="L53" i="21" s="1"/>
  <c r="M53" i="21"/>
  <c r="N53" i="21" s="1"/>
  <c r="B54" i="21"/>
  <c r="F54" i="21" s="1"/>
  <c r="G54" i="21" s="1"/>
  <c r="C54" i="21"/>
  <c r="D54" i="21"/>
  <c r="E54" i="21"/>
  <c r="H54" i="21"/>
  <c r="I54" i="21" s="1"/>
  <c r="J54" i="21"/>
  <c r="K54" i="21" s="1"/>
  <c r="L54" i="21" s="1"/>
  <c r="M54" i="21"/>
  <c r="N54" i="21" s="1"/>
  <c r="O54" i="21"/>
  <c r="B55" i="21"/>
  <c r="F55" i="21" s="1"/>
  <c r="G55" i="21" s="1"/>
  <c r="C55" i="21"/>
  <c r="D55" i="21"/>
  <c r="E55" i="21"/>
  <c r="H55" i="21"/>
  <c r="I55" i="21"/>
  <c r="J55" i="21"/>
  <c r="K55" i="21" s="1"/>
  <c r="L55" i="21" s="1"/>
  <c r="M55" i="21"/>
  <c r="N55" i="21"/>
  <c r="O55" i="21"/>
  <c r="B56" i="21"/>
  <c r="C56" i="21"/>
  <c r="F56" i="21" s="1"/>
  <c r="G56" i="21" s="1"/>
  <c r="D56" i="21"/>
  <c r="E56" i="21"/>
  <c r="H56" i="21"/>
  <c r="I56" i="21"/>
  <c r="J56" i="21"/>
  <c r="K56" i="21"/>
  <c r="L56" i="21" s="1"/>
  <c r="M56" i="21"/>
  <c r="N56" i="21"/>
  <c r="O56" i="21"/>
  <c r="B57" i="21"/>
  <c r="C57" i="21"/>
  <c r="F57" i="21" s="1"/>
  <c r="G57" i="21" s="1"/>
  <c r="D57" i="21"/>
  <c r="E57" i="21"/>
  <c r="H57" i="21"/>
  <c r="I57" i="21" s="1"/>
  <c r="J57" i="21"/>
  <c r="K57" i="21" s="1"/>
  <c r="L57" i="21" s="1"/>
  <c r="M57" i="21"/>
  <c r="N57" i="21" s="1"/>
  <c r="B58" i="21"/>
  <c r="F58" i="21" s="1"/>
  <c r="G58" i="21" s="1"/>
  <c r="C58" i="21"/>
  <c r="D58" i="21"/>
  <c r="E58" i="21"/>
  <c r="H58" i="21"/>
  <c r="I58" i="21" s="1"/>
  <c r="J58" i="21"/>
  <c r="K58" i="21" s="1"/>
  <c r="L58" i="21" s="1"/>
  <c r="M58" i="21"/>
  <c r="N58" i="21" s="1"/>
  <c r="O58" i="21"/>
  <c r="B59" i="21"/>
  <c r="F59" i="21" s="1"/>
  <c r="G59" i="21" s="1"/>
  <c r="C59" i="21"/>
  <c r="D59" i="21"/>
  <c r="E59" i="21"/>
  <c r="H59" i="21"/>
  <c r="I59" i="21"/>
  <c r="J59" i="21"/>
  <c r="K59" i="21" s="1"/>
  <c r="L59" i="21" s="1"/>
  <c r="M59" i="21"/>
  <c r="N59" i="21"/>
  <c r="O59" i="21"/>
  <c r="B60" i="21"/>
  <c r="C60" i="21"/>
  <c r="F60" i="21" s="1"/>
  <c r="G60" i="21" s="1"/>
  <c r="D60" i="21"/>
  <c r="E60" i="21"/>
  <c r="H60" i="21"/>
  <c r="I60" i="21"/>
  <c r="J60" i="21"/>
  <c r="K60" i="21"/>
  <c r="L60" i="21" s="1"/>
  <c r="M60" i="21"/>
  <c r="N60" i="21"/>
  <c r="O60" i="21"/>
  <c r="B61" i="21"/>
  <c r="C61" i="21"/>
  <c r="F61" i="21" s="1"/>
  <c r="G61" i="21" s="1"/>
  <c r="D61" i="21"/>
  <c r="E61" i="21"/>
  <c r="H61" i="21"/>
  <c r="I61" i="21" s="1"/>
  <c r="J61" i="21"/>
  <c r="K61" i="21" s="1"/>
  <c r="L61" i="21" s="1"/>
  <c r="M61" i="21"/>
  <c r="N61" i="21" s="1"/>
  <c r="B62" i="21"/>
  <c r="F62" i="21" s="1"/>
  <c r="G62" i="21" s="1"/>
  <c r="C62" i="21"/>
  <c r="D62" i="21"/>
  <c r="E62" i="21"/>
  <c r="H62" i="21"/>
  <c r="I62" i="21" s="1"/>
  <c r="J62" i="21"/>
  <c r="K62" i="21" s="1"/>
  <c r="L62" i="21" s="1"/>
  <c r="M62" i="21"/>
  <c r="N62" i="21" s="1"/>
  <c r="O62" i="21"/>
  <c r="B63" i="21"/>
  <c r="F63" i="21" s="1"/>
  <c r="G63" i="21" s="1"/>
  <c r="C63" i="21"/>
  <c r="D63" i="21"/>
  <c r="E63" i="21"/>
  <c r="H63" i="21"/>
  <c r="I63" i="21"/>
  <c r="J63" i="21"/>
  <c r="K63" i="21" s="1"/>
  <c r="L63" i="21" s="1"/>
  <c r="M63" i="21"/>
  <c r="N63" i="21"/>
  <c r="O63" i="21"/>
  <c r="B64" i="21"/>
  <c r="C64" i="21"/>
  <c r="F64" i="21" s="1"/>
  <c r="G64" i="21" s="1"/>
  <c r="D64" i="21"/>
  <c r="E64" i="21"/>
  <c r="H64" i="21"/>
  <c r="I64" i="21"/>
  <c r="J64" i="21"/>
  <c r="K64" i="21" s="1"/>
  <c r="L64" i="21" s="1"/>
  <c r="M64" i="21"/>
  <c r="N64" i="21"/>
  <c r="O64" i="21"/>
  <c r="B65" i="21"/>
  <c r="C65" i="21"/>
  <c r="F65" i="21" s="1"/>
  <c r="G65" i="21" s="1"/>
  <c r="D65" i="21"/>
  <c r="E65" i="21"/>
  <c r="H65" i="21"/>
  <c r="I65" i="21" s="1"/>
  <c r="J65" i="21"/>
  <c r="K65" i="21"/>
  <c r="L65" i="21" s="1"/>
  <c r="M65" i="21"/>
  <c r="N65" i="21" s="1"/>
  <c r="M6" i="21"/>
  <c r="J6" i="21"/>
  <c r="H6" i="21"/>
  <c r="E6" i="21"/>
  <c r="D6" i="21"/>
  <c r="C6" i="21"/>
  <c r="B6" i="21"/>
  <c r="C2" i="21"/>
  <c r="C1" i="21"/>
  <c r="I1" i="21" s="1"/>
  <c r="A8" i="38"/>
  <c r="A9" i="38" s="1"/>
  <c r="A10" i="38" s="1"/>
  <c r="A11" i="38" s="1"/>
  <c r="A12" i="38" s="1"/>
  <c r="A13" i="38" s="1"/>
  <c r="A14" i="38" s="1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26" i="38" s="1"/>
  <c r="A27" i="38" s="1"/>
  <c r="A28" i="38" s="1"/>
  <c r="A29" i="38" s="1"/>
  <c r="A30" i="38" s="1"/>
  <c r="A31" i="38" s="1"/>
  <c r="A32" i="38" s="1"/>
  <c r="A33" i="38" s="1"/>
  <c r="A34" i="38" s="1"/>
  <c r="A35" i="38" s="1"/>
  <c r="A36" i="38" s="1"/>
  <c r="A37" i="38" s="1"/>
  <c r="A38" i="38" s="1"/>
  <c r="A39" i="38" s="1"/>
  <c r="A40" i="38" s="1"/>
  <c r="A41" i="38" s="1"/>
  <c r="A42" i="38" s="1"/>
  <c r="A43" i="38" s="1"/>
  <c r="A44" i="38" s="1"/>
  <c r="A45" i="38" s="1"/>
  <c r="A46" i="38" s="1"/>
  <c r="A47" i="38" s="1"/>
  <c r="A48" i="38" s="1"/>
  <c r="A49" i="38" s="1"/>
  <c r="A50" i="38" s="1"/>
  <c r="A51" i="38" s="1"/>
  <c r="A52" i="38" s="1"/>
  <c r="A53" i="38" s="1"/>
  <c r="A54" i="38" s="1"/>
  <c r="A55" i="38" s="1"/>
  <c r="A56" i="38" s="1"/>
  <c r="A57" i="38" s="1"/>
  <c r="A58" i="38" s="1"/>
  <c r="A59" i="38" s="1"/>
  <c r="A60" i="38" s="1"/>
  <c r="A61" i="38" s="1"/>
  <c r="A62" i="38" s="1"/>
  <c r="A63" i="38" s="1"/>
  <c r="A64" i="38" s="1"/>
  <c r="A65" i="38" s="1"/>
  <c r="A7" i="38"/>
  <c r="O6" i="38"/>
  <c r="N6" i="38"/>
  <c r="K6" i="38"/>
  <c r="L6" i="38" s="1"/>
  <c r="I6" i="38"/>
  <c r="A8" i="37"/>
  <c r="A9" i="37" s="1"/>
  <c r="A10" i="37" s="1"/>
  <c r="A11" i="37" s="1"/>
  <c r="A12" i="37" s="1"/>
  <c r="A13" i="37" s="1"/>
  <c r="A14" i="37" s="1"/>
  <c r="A15" i="37" s="1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35" i="37" s="1"/>
  <c r="A36" i="37" s="1"/>
  <c r="A37" i="37" s="1"/>
  <c r="A38" i="37" s="1"/>
  <c r="A39" i="37" s="1"/>
  <c r="A40" i="37" s="1"/>
  <c r="A41" i="37" s="1"/>
  <c r="A42" i="37" s="1"/>
  <c r="A43" i="37" s="1"/>
  <c r="A44" i="37" s="1"/>
  <c r="A45" i="37" s="1"/>
  <c r="A46" i="37" s="1"/>
  <c r="A47" i="37" s="1"/>
  <c r="A48" i="37" s="1"/>
  <c r="A49" i="37" s="1"/>
  <c r="A50" i="37" s="1"/>
  <c r="A51" i="37" s="1"/>
  <c r="A52" i="37" s="1"/>
  <c r="A53" i="37" s="1"/>
  <c r="A54" i="37" s="1"/>
  <c r="A55" i="37" s="1"/>
  <c r="A56" i="37" s="1"/>
  <c r="A57" i="37" s="1"/>
  <c r="A58" i="37" s="1"/>
  <c r="A59" i="37" s="1"/>
  <c r="A60" i="37" s="1"/>
  <c r="A61" i="37" s="1"/>
  <c r="A62" i="37" s="1"/>
  <c r="A63" i="37" s="1"/>
  <c r="A64" i="37" s="1"/>
  <c r="A65" i="37" s="1"/>
  <c r="A7" i="37"/>
  <c r="N6" i="37"/>
  <c r="K6" i="37"/>
  <c r="L6" i="37" s="1"/>
  <c r="A9" i="36"/>
  <c r="A10" i="36" s="1"/>
  <c r="A11" i="36" s="1"/>
  <c r="A12" i="36" s="1"/>
  <c r="A13" i="36" s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A25" i="36" s="1"/>
  <c r="A26" i="36" s="1"/>
  <c r="A27" i="36" s="1"/>
  <c r="A28" i="36" s="1"/>
  <c r="A29" i="36" s="1"/>
  <c r="A30" i="36" s="1"/>
  <c r="A31" i="36" s="1"/>
  <c r="A32" i="36" s="1"/>
  <c r="A33" i="36" s="1"/>
  <c r="A34" i="36" s="1"/>
  <c r="A35" i="36" s="1"/>
  <c r="A36" i="36" s="1"/>
  <c r="A37" i="36" s="1"/>
  <c r="A38" i="36" s="1"/>
  <c r="A39" i="36" s="1"/>
  <c r="A40" i="36" s="1"/>
  <c r="A41" i="36" s="1"/>
  <c r="A42" i="36" s="1"/>
  <c r="A43" i="36" s="1"/>
  <c r="A44" i="36" s="1"/>
  <c r="A45" i="36" s="1"/>
  <c r="A46" i="36" s="1"/>
  <c r="A47" i="36" s="1"/>
  <c r="A48" i="36" s="1"/>
  <c r="A49" i="36" s="1"/>
  <c r="A50" i="36" s="1"/>
  <c r="A51" i="36" s="1"/>
  <c r="A52" i="36" s="1"/>
  <c r="A53" i="36" s="1"/>
  <c r="A54" i="36" s="1"/>
  <c r="A55" i="36" s="1"/>
  <c r="A56" i="36" s="1"/>
  <c r="A57" i="36" s="1"/>
  <c r="A58" i="36" s="1"/>
  <c r="A59" i="36" s="1"/>
  <c r="A60" i="36" s="1"/>
  <c r="A61" i="36" s="1"/>
  <c r="A62" i="36" s="1"/>
  <c r="A63" i="36" s="1"/>
  <c r="A64" i="36" s="1"/>
  <c r="A65" i="36" s="1"/>
  <c r="A8" i="36"/>
  <c r="A7" i="36"/>
  <c r="O6" i="36"/>
  <c r="N6" i="36"/>
  <c r="K6" i="36"/>
  <c r="L6" i="36" s="1"/>
  <c r="A8" i="35"/>
  <c r="A9" i="35" s="1"/>
  <c r="A10" i="35" s="1"/>
  <c r="A11" i="35" s="1"/>
  <c r="A12" i="35" s="1"/>
  <c r="A13" i="35" s="1"/>
  <c r="A14" i="35" s="1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A31" i="35" s="1"/>
  <c r="A32" i="35" s="1"/>
  <c r="A33" i="35" s="1"/>
  <c r="A34" i="35" s="1"/>
  <c r="A35" i="35" s="1"/>
  <c r="A36" i="35" s="1"/>
  <c r="A37" i="35" s="1"/>
  <c r="A38" i="35" s="1"/>
  <c r="A39" i="35" s="1"/>
  <c r="A40" i="35" s="1"/>
  <c r="A41" i="35" s="1"/>
  <c r="A42" i="35" s="1"/>
  <c r="A43" i="35" s="1"/>
  <c r="A44" i="35" s="1"/>
  <c r="A45" i="35" s="1"/>
  <c r="A46" i="35" s="1"/>
  <c r="A47" i="35" s="1"/>
  <c r="A48" i="35" s="1"/>
  <c r="A49" i="35" s="1"/>
  <c r="A50" i="35" s="1"/>
  <c r="A51" i="35" s="1"/>
  <c r="A52" i="35" s="1"/>
  <c r="A53" i="35" s="1"/>
  <c r="A54" i="35" s="1"/>
  <c r="A55" i="35" s="1"/>
  <c r="A56" i="35" s="1"/>
  <c r="A57" i="35" s="1"/>
  <c r="A58" i="35" s="1"/>
  <c r="A59" i="35" s="1"/>
  <c r="A60" i="35" s="1"/>
  <c r="A61" i="35" s="1"/>
  <c r="A62" i="35" s="1"/>
  <c r="A63" i="35" s="1"/>
  <c r="A64" i="35" s="1"/>
  <c r="A65" i="35" s="1"/>
  <c r="A7" i="35"/>
  <c r="K6" i="35"/>
  <c r="L6" i="35" s="1"/>
  <c r="O40" i="34"/>
  <c r="O39" i="34"/>
  <c r="O38" i="34"/>
  <c r="O37" i="34"/>
  <c r="O36" i="34"/>
  <c r="O35" i="34"/>
  <c r="O34" i="34"/>
  <c r="O33" i="34"/>
  <c r="O32" i="34"/>
  <c r="O31" i="34"/>
  <c r="O30" i="34"/>
  <c r="O29" i="34"/>
  <c r="O28" i="34"/>
  <c r="O27" i="34"/>
  <c r="O26" i="34"/>
  <c r="O25" i="34"/>
  <c r="O24" i="34"/>
  <c r="O23" i="34"/>
  <c r="O22" i="34"/>
  <c r="O21" i="34"/>
  <c r="O20" i="34"/>
  <c r="O19" i="34"/>
  <c r="O18" i="34"/>
  <c r="O17" i="34"/>
  <c r="O16" i="34"/>
  <c r="O15" i="34"/>
  <c r="O14" i="34"/>
  <c r="O13" i="34"/>
  <c r="O12" i="34"/>
  <c r="O11" i="34"/>
  <c r="O10" i="34"/>
  <c r="O9" i="34"/>
  <c r="O40" i="31"/>
  <c r="O39" i="31"/>
  <c r="O38" i="31"/>
  <c r="O37" i="31"/>
  <c r="O36" i="31"/>
  <c r="O35" i="31"/>
  <c r="O34" i="31"/>
  <c r="O33" i="31"/>
  <c r="O32" i="31"/>
  <c r="O31" i="31"/>
  <c r="O30" i="31"/>
  <c r="O29" i="31"/>
  <c r="O28" i="31"/>
  <c r="O27" i="31"/>
  <c r="O26" i="31"/>
  <c r="O25" i="31"/>
  <c r="O24" i="31"/>
  <c r="O23" i="31"/>
  <c r="O22" i="31"/>
  <c r="O21" i="31"/>
  <c r="O20" i="31"/>
  <c r="O19" i="31"/>
  <c r="O18" i="31"/>
  <c r="O17" i="31"/>
  <c r="O16" i="31"/>
  <c r="O15" i="31"/>
  <c r="O14" i="31"/>
  <c r="O13" i="31"/>
  <c r="O12" i="31"/>
  <c r="O11" i="31"/>
  <c r="O10" i="31"/>
  <c r="O9" i="31"/>
  <c r="I2" i="21" l="1"/>
  <c r="F6" i="38"/>
  <c r="F10" i="21"/>
  <c r="G10" i="21" s="1"/>
  <c r="F9" i="21"/>
  <c r="G9" i="21" s="1"/>
  <c r="F7" i="21"/>
  <c r="G7" i="21" s="1"/>
  <c r="F8" i="21"/>
  <c r="G8" i="21" s="1"/>
  <c r="O7" i="21"/>
  <c r="O65" i="21"/>
  <c r="O61" i="21"/>
  <c r="O57" i="21"/>
  <c r="O53" i="21"/>
  <c r="O49" i="21"/>
  <c r="O45" i="21"/>
  <c r="O41" i="21"/>
  <c r="O37" i="21"/>
  <c r="O33" i="21"/>
  <c r="O29" i="21"/>
  <c r="O25" i="21"/>
  <c r="O21" i="21"/>
  <c r="O17" i="21"/>
  <c r="O13" i="21"/>
  <c r="O9" i="21"/>
  <c r="F6" i="35"/>
  <c r="F6" i="36"/>
  <c r="F6" i="37"/>
  <c r="I6" i="36"/>
  <c r="O6" i="37"/>
  <c r="I6" i="37"/>
  <c r="N6" i="35"/>
  <c r="O6" i="35" s="1"/>
  <c r="A7" i="2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N6" i="21"/>
  <c r="G6" i="35" l="1"/>
  <c r="G10" i="35"/>
  <c r="G14" i="35"/>
  <c r="G6" i="38"/>
  <c r="G7" i="38"/>
  <c r="G6" i="37"/>
  <c r="G6" i="36"/>
  <c r="O6" i="21" l="1"/>
  <c r="I6" i="21" l="1"/>
  <c r="F6" i="21" l="1"/>
  <c r="G6" i="21" l="1"/>
  <c r="K6" i="21" l="1"/>
  <c r="L6" i="21" s="1"/>
</calcChain>
</file>

<file path=xl/sharedStrings.xml><?xml version="1.0" encoding="utf-8"?>
<sst xmlns="http://schemas.openxmlformats.org/spreadsheetml/2006/main" count="4912" uniqueCount="4614">
  <si>
    <t>備考</t>
    <rPh sb="0" eb="2">
      <t>ビコウ</t>
    </rPh>
    <phoneticPr fontId="6"/>
  </si>
  <si>
    <t>種別</t>
    <rPh sb="0" eb="2">
      <t>シュベツ</t>
    </rPh>
    <phoneticPr fontId="6"/>
  </si>
  <si>
    <t>用途</t>
    <rPh sb="0" eb="2">
      <t>ヨウト</t>
    </rPh>
    <phoneticPr fontId="6"/>
  </si>
  <si>
    <t>車体形状</t>
    <rPh sb="0" eb="2">
      <t>シャタイ</t>
    </rPh>
    <rPh sb="2" eb="4">
      <t>ケイジョウ</t>
    </rPh>
    <phoneticPr fontId="4"/>
  </si>
  <si>
    <t>型式</t>
    <rPh sb="0" eb="2">
      <t>カタシキ</t>
    </rPh>
    <phoneticPr fontId="4"/>
  </si>
  <si>
    <t>燃料の種類</t>
    <rPh sb="0" eb="2">
      <t>ネンリョウ</t>
    </rPh>
    <rPh sb="3" eb="5">
      <t>シュルイ</t>
    </rPh>
    <phoneticPr fontId="4"/>
  </si>
  <si>
    <t>使用者の氏名又は名称</t>
    <rPh sb="0" eb="3">
      <t>シヨウシャ</t>
    </rPh>
    <rPh sb="4" eb="6">
      <t>シメイ</t>
    </rPh>
    <rPh sb="6" eb="7">
      <t>マタ</t>
    </rPh>
    <rPh sb="8" eb="10">
      <t>メイショウ</t>
    </rPh>
    <phoneticPr fontId="4"/>
  </si>
  <si>
    <t>番号</t>
    <rPh sb="0" eb="2">
      <t>トリツケ</t>
    </rPh>
    <phoneticPr fontId="6"/>
  </si>
  <si>
    <t>自家用・事業用の別</t>
    <rPh sb="0" eb="3">
      <t>ジカヨウ</t>
    </rPh>
    <rPh sb="4" eb="7">
      <t>ジギョウヨウ</t>
    </rPh>
    <rPh sb="8" eb="9">
      <t>ベツ</t>
    </rPh>
    <phoneticPr fontId="6"/>
  </si>
  <si>
    <t>車名</t>
    <rPh sb="0" eb="2">
      <t>シャメイ</t>
    </rPh>
    <phoneticPr fontId="6"/>
  </si>
  <si>
    <t>車台番号</t>
    <rPh sb="0" eb="2">
      <t>シャダイ</t>
    </rPh>
    <rPh sb="2" eb="4">
      <t>バンゴウ</t>
    </rPh>
    <phoneticPr fontId="4"/>
  </si>
  <si>
    <t>事業用</t>
  </si>
  <si>
    <t>ガソリン</t>
  </si>
  <si>
    <t>CNG</t>
  </si>
  <si>
    <t>LPG</t>
  </si>
  <si>
    <t>キャブオーバ</t>
  </si>
  <si>
    <t>自家用</t>
  </si>
  <si>
    <t>申請車両・車載器シリアル情報一覧表</t>
    <rPh sb="0" eb="2">
      <t>シンセイ</t>
    </rPh>
    <rPh sb="2" eb="4">
      <t>シャリョウ</t>
    </rPh>
    <rPh sb="5" eb="7">
      <t>シャサイ</t>
    </rPh>
    <rPh sb="7" eb="8">
      <t>キ</t>
    </rPh>
    <rPh sb="12" eb="14">
      <t>ジョウホウ</t>
    </rPh>
    <rPh sb="14" eb="16">
      <t>イチラン</t>
    </rPh>
    <rPh sb="16" eb="17">
      <t>ヒョウ</t>
    </rPh>
    <phoneticPr fontId="6"/>
  </si>
  <si>
    <t>貨物</t>
    <rPh sb="0" eb="2">
      <t>カモツ</t>
    </rPh>
    <phoneticPr fontId="4"/>
  </si>
  <si>
    <t>特種</t>
    <rPh sb="0" eb="2">
      <t>トクシュ</t>
    </rPh>
    <phoneticPr fontId="4"/>
  </si>
  <si>
    <t>軽自動車</t>
  </si>
  <si>
    <t>小型</t>
  </si>
  <si>
    <t>大型</t>
  </si>
  <si>
    <t>平成</t>
    <rPh sb="0" eb="2">
      <t>ヘイセイ</t>
    </rPh>
    <phoneticPr fontId="4"/>
  </si>
  <si>
    <t>普通</t>
    <phoneticPr fontId="4"/>
  </si>
  <si>
    <t>車載器品名</t>
    <rPh sb="0" eb="2">
      <t>シャサイ</t>
    </rPh>
    <rPh sb="2" eb="3">
      <t>キ</t>
    </rPh>
    <rPh sb="3" eb="5">
      <t>ヒンメイ</t>
    </rPh>
    <phoneticPr fontId="6"/>
  </si>
  <si>
    <t>車載器</t>
    <rPh sb="0" eb="2">
      <t>シャサイ</t>
    </rPh>
    <rPh sb="2" eb="3">
      <t>キ</t>
    </rPh>
    <phoneticPr fontId="6"/>
  </si>
  <si>
    <t>車両登録番号</t>
    <rPh sb="0" eb="2">
      <t>シャリョウ</t>
    </rPh>
    <rPh sb="2" eb="4">
      <t>トウロク</t>
    </rPh>
    <rPh sb="4" eb="6">
      <t>バンゴウ</t>
    </rPh>
    <phoneticPr fontId="4"/>
  </si>
  <si>
    <t>地域名</t>
    <rPh sb="0" eb="3">
      <t>チイキメイ</t>
    </rPh>
    <phoneticPr fontId="6"/>
  </si>
  <si>
    <t>札幌</t>
  </si>
  <si>
    <t>函館</t>
  </si>
  <si>
    <t>旭川</t>
  </si>
  <si>
    <t>室蘭</t>
  </si>
  <si>
    <t>苫小牧</t>
  </si>
  <si>
    <t>釧路</t>
  </si>
  <si>
    <t>知床</t>
  </si>
  <si>
    <t>帯広</t>
  </si>
  <si>
    <t>北見</t>
  </si>
  <si>
    <t>青森</t>
  </si>
  <si>
    <t>弘前</t>
  </si>
  <si>
    <t>八戸</t>
  </si>
  <si>
    <t>岩手</t>
  </si>
  <si>
    <t>盛岡</t>
  </si>
  <si>
    <t>平泉</t>
  </si>
  <si>
    <t>宮城</t>
  </si>
  <si>
    <t>仙台</t>
  </si>
  <si>
    <t>秋田</t>
  </si>
  <si>
    <t>山形</t>
  </si>
  <si>
    <t>庄内</t>
  </si>
  <si>
    <t>福島</t>
  </si>
  <si>
    <t>会津</t>
  </si>
  <si>
    <t>郡山</t>
  </si>
  <si>
    <t>白河</t>
  </si>
  <si>
    <t>いわき</t>
  </si>
  <si>
    <t>水戸</t>
  </si>
  <si>
    <t>土浦</t>
  </si>
  <si>
    <t>つくば</t>
  </si>
  <si>
    <t>宇都宮</t>
  </si>
  <si>
    <t>那須</t>
  </si>
  <si>
    <t>とちぎ</t>
  </si>
  <si>
    <t>群馬</t>
  </si>
  <si>
    <t>前橋</t>
  </si>
  <si>
    <t>高崎</t>
  </si>
  <si>
    <t>大宮</t>
  </si>
  <si>
    <t>川口</t>
  </si>
  <si>
    <t>所沢</t>
  </si>
  <si>
    <t>川越</t>
  </si>
  <si>
    <t>熊谷</t>
  </si>
  <si>
    <t>春日部</t>
  </si>
  <si>
    <t>越谷</t>
  </si>
  <si>
    <t>千葉</t>
  </si>
  <si>
    <t>成田</t>
  </si>
  <si>
    <t>習志野</t>
  </si>
  <si>
    <t>市川</t>
  </si>
  <si>
    <t>船橋</t>
  </si>
  <si>
    <t>袖ヶ浦</t>
  </si>
  <si>
    <t>市原</t>
  </si>
  <si>
    <t>野田</t>
  </si>
  <si>
    <t>柏</t>
  </si>
  <si>
    <t>松戸</t>
  </si>
  <si>
    <t>品川</t>
  </si>
  <si>
    <t>世田谷</t>
  </si>
  <si>
    <t>練馬</t>
  </si>
  <si>
    <t>杉並</t>
  </si>
  <si>
    <t>板橋</t>
  </si>
  <si>
    <t>足立</t>
  </si>
  <si>
    <t>江東</t>
  </si>
  <si>
    <t>葛飾</t>
  </si>
  <si>
    <t>八王子</t>
  </si>
  <si>
    <t>多摩</t>
  </si>
  <si>
    <t>横浜</t>
  </si>
  <si>
    <t>川崎</t>
  </si>
  <si>
    <t>湘南</t>
  </si>
  <si>
    <t>相模</t>
  </si>
  <si>
    <t>山梨</t>
  </si>
  <si>
    <t>富士山</t>
  </si>
  <si>
    <t>新潟</t>
  </si>
  <si>
    <t>長岡</t>
  </si>
  <si>
    <t>上越</t>
  </si>
  <si>
    <t>長野</t>
  </si>
  <si>
    <t>松本</t>
  </si>
  <si>
    <t>諏訪</t>
  </si>
  <si>
    <t>富山</t>
  </si>
  <si>
    <t>石川</t>
  </si>
  <si>
    <t>金沢</t>
  </si>
  <si>
    <t>福井</t>
  </si>
  <si>
    <t>岐阜</t>
  </si>
  <si>
    <t>飛騨</t>
  </si>
  <si>
    <t>静岡</t>
  </si>
  <si>
    <t>浜松</t>
  </si>
  <si>
    <t>沼津</t>
  </si>
  <si>
    <t>伊豆</t>
  </si>
  <si>
    <t>名古屋</t>
  </si>
  <si>
    <t>豊橋</t>
  </si>
  <si>
    <t>三河</t>
  </si>
  <si>
    <t>岡崎</t>
  </si>
  <si>
    <t>豊田</t>
  </si>
  <si>
    <t>尾張小牧</t>
  </si>
  <si>
    <t>一宮</t>
  </si>
  <si>
    <t>春日井</t>
  </si>
  <si>
    <t>三重</t>
  </si>
  <si>
    <t>鈴鹿</t>
  </si>
  <si>
    <t>四日市</t>
  </si>
  <si>
    <t>伊勢志摩</t>
  </si>
  <si>
    <t>滋賀</t>
  </si>
  <si>
    <t>京都</t>
  </si>
  <si>
    <t>なにわ</t>
  </si>
  <si>
    <t>大阪</t>
  </si>
  <si>
    <t>和泉</t>
  </si>
  <si>
    <t>堺</t>
  </si>
  <si>
    <t>奈良</t>
  </si>
  <si>
    <t>飛鳥</t>
  </si>
  <si>
    <t>和歌山</t>
  </si>
  <si>
    <t>神戸</t>
  </si>
  <si>
    <t>姫路</t>
  </si>
  <si>
    <t>鳥取</t>
  </si>
  <si>
    <t>島根</t>
  </si>
  <si>
    <t>出雲</t>
  </si>
  <si>
    <t>岡山</t>
  </si>
  <si>
    <t>倉敷</t>
  </si>
  <si>
    <t>広島</t>
  </si>
  <si>
    <t>福山</t>
  </si>
  <si>
    <t>山口</t>
  </si>
  <si>
    <t>下関</t>
  </si>
  <si>
    <t>徳島</t>
  </si>
  <si>
    <t>香川</t>
  </si>
  <si>
    <t>高松</t>
  </si>
  <si>
    <t>愛媛</t>
  </si>
  <si>
    <t>高知</t>
  </si>
  <si>
    <t>福岡</t>
  </si>
  <si>
    <t>北九州</t>
  </si>
  <si>
    <t>久留米</t>
  </si>
  <si>
    <t>筑豊</t>
  </si>
  <si>
    <t>佐賀</t>
  </si>
  <si>
    <t>長崎</t>
  </si>
  <si>
    <t>佐世保</t>
  </si>
  <si>
    <t>熊本</t>
  </si>
  <si>
    <t>大分</t>
  </si>
  <si>
    <t>宮崎</t>
  </si>
  <si>
    <t>鹿児島</t>
  </si>
  <si>
    <t>奄美</t>
  </si>
  <si>
    <t>沖縄</t>
  </si>
  <si>
    <t>番号</t>
    <rPh sb="0" eb="2">
      <t>バンゴウ</t>
    </rPh>
    <phoneticPr fontId="4"/>
  </si>
  <si>
    <t>分類番号</t>
    <rPh sb="0" eb="2">
      <t>ブンルイ</t>
    </rPh>
    <rPh sb="2" eb="4">
      <t>バンゴウ</t>
    </rPh>
    <phoneticPr fontId="4"/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</si>
  <si>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</si>
  <si>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</si>
  <si>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</si>
  <si>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</si>
  <si>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</si>
  <si>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</si>
  <si>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</si>
  <si>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</si>
  <si>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</si>
  <si>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</si>
  <si>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</si>
  <si>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</si>
  <si>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</si>
  <si>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</si>
  <si>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</si>
  <si>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</si>
  <si>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</si>
  <si>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</si>
  <si>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</si>
  <si>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</si>
  <si>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</si>
  <si>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</si>
  <si>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</si>
  <si>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</si>
  <si>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</si>
  <si>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</si>
  <si>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</si>
  <si>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</si>
  <si>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</si>
  <si>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</si>
  <si>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</si>
  <si>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</si>
  <si>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</si>
  <si>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</si>
  <si>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</si>
  <si>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</si>
  <si>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</si>
  <si>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</si>
  <si>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</si>
  <si>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</si>
  <si>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</si>
  <si>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</si>
  <si>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</si>
  <si>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</si>
  <si>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</si>
  <si>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</si>
  <si>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</si>
  <si>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</si>
  <si>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</si>
  <si>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</si>
  <si>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</si>
  <si>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</si>
  <si>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</si>
  <si>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</si>
  <si>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</si>
  <si>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</si>
  <si>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</si>
  <si>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</si>
  <si>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</si>
  <si>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</si>
  <si>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</si>
  <si>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</si>
  <si>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</si>
  <si>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</si>
  <si>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</si>
  <si>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</si>
  <si>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</si>
  <si>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</si>
  <si>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</si>
  <si>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</si>
  <si>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</si>
  <si>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</si>
  <si>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</si>
  <si>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</si>
  <si>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</si>
  <si>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</si>
  <si>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</si>
  <si>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</si>
  <si>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</si>
  <si>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</si>
  <si>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</si>
  <si>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</si>
  <si>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</si>
  <si>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</si>
  <si>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</si>
  <si>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</si>
  <si>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</si>
  <si>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</si>
  <si>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</si>
  <si>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</si>
  <si>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</si>
  <si>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</si>
  <si>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</si>
  <si>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</si>
  <si>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</si>
  <si>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</si>
  <si>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</si>
  <si>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</si>
  <si>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</si>
  <si>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</si>
  <si>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</si>
  <si>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</si>
  <si>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</si>
  <si>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</si>
  <si>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</si>
  <si>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</si>
  <si>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</si>
  <si>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</si>
  <si>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</si>
  <si>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</si>
  <si>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0A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</si>
  <si>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</si>
  <si>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</si>
  <si>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</si>
  <si>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</si>
  <si>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</si>
  <si>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</si>
  <si>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</si>
  <si>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</si>
  <si>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</si>
  <si>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0C</t>
  </si>
  <si>
    <t>1C</t>
  </si>
  <si>
    <t>2C</t>
  </si>
  <si>
    <t>3C</t>
  </si>
  <si>
    <t>4C</t>
  </si>
  <si>
    <t>5C</t>
  </si>
  <si>
    <t>6C</t>
  </si>
  <si>
    <t>7C</t>
  </si>
  <si>
    <t>8C</t>
  </si>
  <si>
    <t>9C</t>
  </si>
  <si>
    <t>0F</t>
  </si>
  <si>
    <t>1F</t>
  </si>
  <si>
    <t>2F</t>
  </si>
  <si>
    <t>3F</t>
  </si>
  <si>
    <t>4F</t>
  </si>
  <si>
    <t>5F</t>
  </si>
  <si>
    <t>6F</t>
  </si>
  <si>
    <t>7F</t>
  </si>
  <si>
    <t>8F</t>
  </si>
  <si>
    <t>9F</t>
  </si>
  <si>
    <t>0H</t>
  </si>
  <si>
    <t>1H</t>
  </si>
  <si>
    <t>2H</t>
  </si>
  <si>
    <t>3H</t>
  </si>
  <si>
    <t>4H</t>
  </si>
  <si>
    <t>5H</t>
  </si>
  <si>
    <t>6H</t>
  </si>
  <si>
    <t>7H</t>
  </si>
  <si>
    <t>8H</t>
  </si>
  <si>
    <t>9H</t>
  </si>
  <si>
    <t>0K</t>
  </si>
  <si>
    <t>1K</t>
  </si>
  <si>
    <t>2K</t>
  </si>
  <si>
    <t>3K</t>
  </si>
  <si>
    <t>4K</t>
  </si>
  <si>
    <t>5K</t>
  </si>
  <si>
    <t>6K</t>
  </si>
  <si>
    <t>7K</t>
  </si>
  <si>
    <t>8K</t>
  </si>
  <si>
    <t>9K</t>
  </si>
  <si>
    <t>0L</t>
  </si>
  <si>
    <t>1L</t>
  </si>
  <si>
    <t>2L</t>
  </si>
  <si>
    <t>3L</t>
  </si>
  <si>
    <t>4L</t>
  </si>
  <si>
    <t>5L</t>
  </si>
  <si>
    <t>6L</t>
  </si>
  <si>
    <t>7L</t>
  </si>
  <si>
    <t>8L</t>
  </si>
  <si>
    <t>9L</t>
  </si>
  <si>
    <t>0M</t>
  </si>
  <si>
    <t>1M</t>
  </si>
  <si>
    <t>2M</t>
  </si>
  <si>
    <t>3M</t>
  </si>
  <si>
    <t>4M</t>
  </si>
  <si>
    <t>5M</t>
  </si>
  <si>
    <t>6M</t>
  </si>
  <si>
    <t>7M</t>
  </si>
  <si>
    <t>8M</t>
  </si>
  <si>
    <t>9M</t>
  </si>
  <si>
    <t>0P</t>
  </si>
  <si>
    <t>1P</t>
  </si>
  <si>
    <t>2P</t>
  </si>
  <si>
    <t>3P</t>
  </si>
  <si>
    <t>4P</t>
  </si>
  <si>
    <t>5P</t>
  </si>
  <si>
    <t>6P</t>
  </si>
  <si>
    <t>7P</t>
  </si>
  <si>
    <t>8P</t>
  </si>
  <si>
    <t>9P</t>
  </si>
  <si>
    <t>0X</t>
  </si>
  <si>
    <t>1X</t>
  </si>
  <si>
    <t>2X</t>
  </si>
  <si>
    <t>3X</t>
  </si>
  <si>
    <t>4X</t>
  </si>
  <si>
    <t>5X</t>
  </si>
  <si>
    <t>6X</t>
  </si>
  <si>
    <t>7X</t>
  </si>
  <si>
    <t>8X</t>
  </si>
  <si>
    <t>9X</t>
  </si>
  <si>
    <t>0Y</t>
  </si>
  <si>
    <t>1Y</t>
  </si>
  <si>
    <t>2Y</t>
  </si>
  <si>
    <t>3Y</t>
  </si>
  <si>
    <t>4Y</t>
  </si>
  <si>
    <t>5Y</t>
  </si>
  <si>
    <t>6Y</t>
  </si>
  <si>
    <t>7Y</t>
  </si>
  <si>
    <t>8Y</t>
  </si>
  <si>
    <t>9Y</t>
  </si>
  <si>
    <t>00A</t>
  </si>
  <si>
    <t>01A</t>
  </si>
  <si>
    <t>02A</t>
  </si>
  <si>
    <t>03A</t>
  </si>
  <si>
    <t>04A</t>
  </si>
  <si>
    <t>05A</t>
  </si>
  <si>
    <t>06A</t>
  </si>
  <si>
    <t>07A</t>
  </si>
  <si>
    <t>08A</t>
  </si>
  <si>
    <t>09A</t>
  </si>
  <si>
    <t>00C</t>
  </si>
  <si>
    <t>01C</t>
  </si>
  <si>
    <t>02C</t>
  </si>
  <si>
    <t>03C</t>
  </si>
  <si>
    <t>04C</t>
  </si>
  <si>
    <t>05C</t>
  </si>
  <si>
    <t>06C</t>
  </si>
  <si>
    <t>07C</t>
  </si>
  <si>
    <t>08C</t>
  </si>
  <si>
    <t>09C</t>
  </si>
  <si>
    <t>00F</t>
  </si>
  <si>
    <t>01F</t>
  </si>
  <si>
    <t>02F</t>
  </si>
  <si>
    <t>03F</t>
  </si>
  <si>
    <t>04F</t>
  </si>
  <si>
    <t>05F</t>
  </si>
  <si>
    <t>06F</t>
  </si>
  <si>
    <t>07F</t>
  </si>
  <si>
    <t>08F</t>
  </si>
  <si>
    <t>09F</t>
  </si>
  <si>
    <t>00H</t>
  </si>
  <si>
    <t>01H</t>
  </si>
  <si>
    <t>02H</t>
  </si>
  <si>
    <t>03H</t>
  </si>
  <si>
    <t>04H</t>
  </si>
  <si>
    <t>05H</t>
  </si>
  <si>
    <t>06H</t>
  </si>
  <si>
    <t>07H</t>
  </si>
  <si>
    <t>08H</t>
  </si>
  <si>
    <t>09H</t>
  </si>
  <si>
    <t>00K</t>
  </si>
  <si>
    <t>01K</t>
  </si>
  <si>
    <t>02K</t>
  </si>
  <si>
    <t>03K</t>
  </si>
  <si>
    <t>04K</t>
  </si>
  <si>
    <t>05K</t>
  </si>
  <si>
    <t>06K</t>
  </si>
  <si>
    <t>07K</t>
  </si>
  <si>
    <t>08K</t>
  </si>
  <si>
    <t>09K</t>
  </si>
  <si>
    <t>00L</t>
  </si>
  <si>
    <t>01L</t>
  </si>
  <si>
    <t>02L</t>
  </si>
  <si>
    <t>03L</t>
  </si>
  <si>
    <t>04L</t>
  </si>
  <si>
    <t>05L</t>
  </si>
  <si>
    <t>06L</t>
  </si>
  <si>
    <t>07L</t>
  </si>
  <si>
    <t>08L</t>
  </si>
  <si>
    <t>09L</t>
  </si>
  <si>
    <t>00M</t>
  </si>
  <si>
    <t>01M</t>
  </si>
  <si>
    <t>02M</t>
  </si>
  <si>
    <t>03M</t>
  </si>
  <si>
    <t>04M</t>
  </si>
  <si>
    <t>05M</t>
  </si>
  <si>
    <t>06M</t>
  </si>
  <si>
    <t>07M</t>
  </si>
  <si>
    <t>08M</t>
  </si>
  <si>
    <t>09M</t>
  </si>
  <si>
    <t>00P</t>
  </si>
  <si>
    <t>01P</t>
  </si>
  <si>
    <t>02P</t>
  </si>
  <si>
    <t>03P</t>
  </si>
  <si>
    <t>04P</t>
  </si>
  <si>
    <t>05P</t>
  </si>
  <si>
    <t>06P</t>
  </si>
  <si>
    <t>07P</t>
  </si>
  <si>
    <t>08P</t>
  </si>
  <si>
    <t>09P</t>
  </si>
  <si>
    <t>00X</t>
  </si>
  <si>
    <t>01X</t>
  </si>
  <si>
    <t>02X</t>
  </si>
  <si>
    <t>03X</t>
  </si>
  <si>
    <t>04X</t>
  </si>
  <si>
    <t>05X</t>
  </si>
  <si>
    <t>06X</t>
  </si>
  <si>
    <t>07X</t>
  </si>
  <si>
    <t>08X</t>
  </si>
  <si>
    <t>09X</t>
  </si>
  <si>
    <t>00Y</t>
  </si>
  <si>
    <t>01Y</t>
  </si>
  <si>
    <t>02Y</t>
  </si>
  <si>
    <t>03Y</t>
  </si>
  <si>
    <t>04Y</t>
  </si>
  <si>
    <t>05Y</t>
  </si>
  <si>
    <t>06Y</t>
  </si>
  <si>
    <t>07Y</t>
  </si>
  <si>
    <t>08Y</t>
  </si>
  <si>
    <t>09Y</t>
  </si>
  <si>
    <t>000</t>
  </si>
  <si>
    <t>100</t>
  </si>
  <si>
    <t>200</t>
  </si>
  <si>
    <t>300</t>
  </si>
  <si>
    <t>400</t>
  </si>
  <si>
    <t>500</t>
  </si>
  <si>
    <t>600</t>
  </si>
  <si>
    <t>700</t>
  </si>
  <si>
    <t>800</t>
  </si>
  <si>
    <t>900</t>
  </si>
  <si>
    <t>001</t>
  </si>
  <si>
    <t>101</t>
  </si>
  <si>
    <t>201</t>
  </si>
  <si>
    <t>301</t>
  </si>
  <si>
    <t>401</t>
  </si>
  <si>
    <t>501</t>
  </si>
  <si>
    <t>601</t>
  </si>
  <si>
    <t>701</t>
  </si>
  <si>
    <t>801</t>
  </si>
  <si>
    <t>901</t>
  </si>
  <si>
    <t>002</t>
  </si>
  <si>
    <t>102</t>
  </si>
  <si>
    <t>202</t>
  </si>
  <si>
    <t>302</t>
  </si>
  <si>
    <t>402</t>
  </si>
  <si>
    <t>502</t>
  </si>
  <si>
    <t>602</t>
  </si>
  <si>
    <t>702</t>
  </si>
  <si>
    <t>802</t>
  </si>
  <si>
    <t>902</t>
  </si>
  <si>
    <t>003</t>
  </si>
  <si>
    <t>103</t>
  </si>
  <si>
    <t>203</t>
  </si>
  <si>
    <t>303</t>
  </si>
  <si>
    <t>403</t>
  </si>
  <si>
    <t>503</t>
  </si>
  <si>
    <t>603</t>
  </si>
  <si>
    <t>703</t>
  </si>
  <si>
    <t>803</t>
  </si>
  <si>
    <t>903</t>
  </si>
  <si>
    <t>004</t>
  </si>
  <si>
    <t>104</t>
  </si>
  <si>
    <t>204</t>
  </si>
  <si>
    <t>304</t>
  </si>
  <si>
    <t>404</t>
  </si>
  <si>
    <t>504</t>
  </si>
  <si>
    <t>604</t>
  </si>
  <si>
    <t>704</t>
  </si>
  <si>
    <t>804</t>
  </si>
  <si>
    <t>904</t>
  </si>
  <si>
    <t>005</t>
  </si>
  <si>
    <t>105</t>
  </si>
  <si>
    <t>205</t>
  </si>
  <si>
    <t>305</t>
  </si>
  <si>
    <t>405</t>
  </si>
  <si>
    <t>505</t>
  </si>
  <si>
    <t>605</t>
  </si>
  <si>
    <t>705</t>
  </si>
  <si>
    <t>805</t>
  </si>
  <si>
    <t>905</t>
  </si>
  <si>
    <t>006</t>
  </si>
  <si>
    <t>106</t>
  </si>
  <si>
    <t>206</t>
  </si>
  <si>
    <t>306</t>
  </si>
  <si>
    <t>406</t>
  </si>
  <si>
    <t>506</t>
  </si>
  <si>
    <t>606</t>
  </si>
  <si>
    <t>706</t>
  </si>
  <si>
    <t>806</t>
  </si>
  <si>
    <t>906</t>
  </si>
  <si>
    <t>007</t>
  </si>
  <si>
    <t>107</t>
  </si>
  <si>
    <t>207</t>
  </si>
  <si>
    <t>307</t>
  </si>
  <si>
    <t>407</t>
  </si>
  <si>
    <t>507</t>
  </si>
  <si>
    <t>607</t>
  </si>
  <si>
    <t>707</t>
  </si>
  <si>
    <t>807</t>
  </si>
  <si>
    <t>907</t>
  </si>
  <si>
    <t>008</t>
  </si>
  <si>
    <t>108</t>
  </si>
  <si>
    <t>208</t>
  </si>
  <si>
    <t>308</t>
  </si>
  <si>
    <t>408</t>
  </si>
  <si>
    <t>508</t>
  </si>
  <si>
    <t>608</t>
  </si>
  <si>
    <t>708</t>
  </si>
  <si>
    <t>808</t>
  </si>
  <si>
    <t>908</t>
  </si>
  <si>
    <t>009</t>
  </si>
  <si>
    <t>109</t>
  </si>
  <si>
    <t>209</t>
  </si>
  <si>
    <t>309</t>
  </si>
  <si>
    <t>409</t>
  </si>
  <si>
    <t>509</t>
  </si>
  <si>
    <t>609</t>
  </si>
  <si>
    <t>709</t>
  </si>
  <si>
    <t>809</t>
  </si>
  <si>
    <t>909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</si>
  <si>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</si>
  <si>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</si>
  <si>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</si>
  <si>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</si>
  <si>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</si>
  <si>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</si>
  <si>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</si>
  <si>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</si>
  <si>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</si>
  <si>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</si>
  <si>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</si>
  <si>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</si>
  <si>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</si>
  <si>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</si>
  <si>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</si>
  <si>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</si>
  <si>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</si>
  <si>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</si>
  <si>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210</t>
  </si>
  <si>
    <t>220</t>
  </si>
  <si>
    <t>230</t>
  </si>
  <si>
    <t>240</t>
  </si>
  <si>
    <t>250</t>
  </si>
  <si>
    <t>260</t>
  </si>
  <si>
    <t>270</t>
  </si>
  <si>
    <t>280</t>
  </si>
  <si>
    <t>290</t>
  </si>
  <si>
    <t>310</t>
  </si>
  <si>
    <t>320</t>
  </si>
  <si>
    <t>330</t>
  </si>
  <si>
    <t>340</t>
  </si>
  <si>
    <t>350</t>
  </si>
  <si>
    <t>360</t>
  </si>
  <si>
    <t>370</t>
  </si>
  <si>
    <t>380</t>
  </si>
  <si>
    <t>390</t>
  </si>
  <si>
    <t>410</t>
  </si>
  <si>
    <t>420</t>
  </si>
  <si>
    <t>430</t>
  </si>
  <si>
    <t>440</t>
  </si>
  <si>
    <t>450</t>
  </si>
  <si>
    <t>460</t>
  </si>
  <si>
    <t>470</t>
  </si>
  <si>
    <t>480</t>
  </si>
  <si>
    <t>490</t>
  </si>
  <si>
    <t>510</t>
  </si>
  <si>
    <t>520</t>
  </si>
  <si>
    <t>530</t>
  </si>
  <si>
    <t>540</t>
  </si>
  <si>
    <t>550</t>
  </si>
  <si>
    <t>560</t>
  </si>
  <si>
    <t>570</t>
  </si>
  <si>
    <t>580</t>
  </si>
  <si>
    <t>590</t>
  </si>
  <si>
    <t>610</t>
  </si>
  <si>
    <t>620</t>
  </si>
  <si>
    <t>630</t>
  </si>
  <si>
    <t>640</t>
  </si>
  <si>
    <t>650</t>
  </si>
  <si>
    <t>660</t>
  </si>
  <si>
    <t>670</t>
  </si>
  <si>
    <t>680</t>
  </si>
  <si>
    <t>690</t>
  </si>
  <si>
    <t>710</t>
  </si>
  <si>
    <t>720</t>
  </si>
  <si>
    <t>730</t>
  </si>
  <si>
    <t>740</t>
  </si>
  <si>
    <t>750</t>
  </si>
  <si>
    <t>760</t>
  </si>
  <si>
    <t>770</t>
  </si>
  <si>
    <t>780</t>
  </si>
  <si>
    <t>790</t>
  </si>
  <si>
    <t>810</t>
  </si>
  <si>
    <t>820</t>
  </si>
  <si>
    <t>830</t>
  </si>
  <si>
    <t>840</t>
  </si>
  <si>
    <t>850</t>
  </si>
  <si>
    <t>860</t>
  </si>
  <si>
    <t>870</t>
  </si>
  <si>
    <t>880</t>
  </si>
  <si>
    <t>890</t>
  </si>
  <si>
    <t>910</t>
  </si>
  <si>
    <t>920</t>
  </si>
  <si>
    <t>930</t>
  </si>
  <si>
    <t>940</t>
  </si>
  <si>
    <t>950</t>
  </si>
  <si>
    <t>960</t>
  </si>
  <si>
    <t>970</t>
  </si>
  <si>
    <t>980</t>
  </si>
  <si>
    <t>990</t>
  </si>
  <si>
    <t>0A0</t>
  </si>
  <si>
    <t>1A0</t>
  </si>
  <si>
    <t>2A0</t>
  </si>
  <si>
    <t>3A0</t>
  </si>
  <si>
    <t>4A0</t>
  </si>
  <si>
    <t>5A0</t>
  </si>
  <si>
    <t>6A0</t>
  </si>
  <si>
    <t>7A0</t>
  </si>
  <si>
    <t>8A0</t>
  </si>
  <si>
    <t>9A0</t>
  </si>
  <si>
    <t>0C0</t>
  </si>
  <si>
    <t>1C0</t>
  </si>
  <si>
    <t>2C0</t>
  </si>
  <si>
    <t>3C0</t>
  </si>
  <si>
    <t>4C0</t>
  </si>
  <si>
    <t>5C0</t>
  </si>
  <si>
    <t>6C0</t>
  </si>
  <si>
    <t>7C0</t>
  </si>
  <si>
    <t>8C0</t>
  </si>
  <si>
    <t>9C0</t>
  </si>
  <si>
    <t>0F0</t>
  </si>
  <si>
    <t>1F0</t>
  </si>
  <si>
    <t>2F0</t>
  </si>
  <si>
    <t>3F0</t>
  </si>
  <si>
    <t>4F0</t>
  </si>
  <si>
    <t>5F0</t>
  </si>
  <si>
    <t>6F0</t>
  </si>
  <si>
    <t>7F0</t>
  </si>
  <si>
    <t>8F0</t>
  </si>
  <si>
    <t>9F0</t>
  </si>
  <si>
    <t>0H0</t>
  </si>
  <si>
    <t>1H0</t>
  </si>
  <si>
    <t>2H0</t>
  </si>
  <si>
    <t>3H0</t>
  </si>
  <si>
    <t>4H0</t>
  </si>
  <si>
    <t>5H0</t>
  </si>
  <si>
    <t>6H0</t>
  </si>
  <si>
    <t>7H0</t>
  </si>
  <si>
    <t>8H0</t>
  </si>
  <si>
    <t>9H0</t>
  </si>
  <si>
    <t>0K0</t>
  </si>
  <si>
    <t>1K0</t>
  </si>
  <si>
    <t>2K0</t>
  </si>
  <si>
    <t>3K0</t>
  </si>
  <si>
    <t>4K0</t>
  </si>
  <si>
    <t>5K0</t>
  </si>
  <si>
    <t>6K0</t>
  </si>
  <si>
    <t>7K0</t>
  </si>
  <si>
    <t>8K0</t>
  </si>
  <si>
    <t>9K0</t>
  </si>
  <si>
    <t>0L0</t>
  </si>
  <si>
    <t>1L0</t>
  </si>
  <si>
    <t>2L0</t>
  </si>
  <si>
    <t>3L0</t>
  </si>
  <si>
    <t>4L0</t>
  </si>
  <si>
    <t>5L0</t>
  </si>
  <si>
    <t>6L0</t>
  </si>
  <si>
    <t>7L0</t>
  </si>
  <si>
    <t>8L0</t>
  </si>
  <si>
    <t>9L0</t>
  </si>
  <si>
    <t>0M0</t>
  </si>
  <si>
    <t>1M0</t>
  </si>
  <si>
    <t>2M0</t>
  </si>
  <si>
    <t>3M0</t>
  </si>
  <si>
    <t>4M0</t>
  </si>
  <si>
    <t>5M0</t>
  </si>
  <si>
    <t>6M0</t>
  </si>
  <si>
    <t>7M0</t>
  </si>
  <si>
    <t>8M0</t>
  </si>
  <si>
    <t>9M0</t>
  </si>
  <si>
    <t>0P0</t>
  </si>
  <si>
    <t>1P0</t>
  </si>
  <si>
    <t>2P0</t>
  </si>
  <si>
    <t>3P0</t>
  </si>
  <si>
    <t>4P0</t>
  </si>
  <si>
    <t>5P0</t>
  </si>
  <si>
    <t>6P0</t>
  </si>
  <si>
    <t>7P0</t>
  </si>
  <si>
    <t>8P0</t>
  </si>
  <si>
    <t>9P0</t>
  </si>
  <si>
    <t>0X0</t>
  </si>
  <si>
    <t>1X0</t>
  </si>
  <si>
    <t>2X0</t>
  </si>
  <si>
    <t>3X0</t>
  </si>
  <si>
    <t>4X0</t>
  </si>
  <si>
    <t>5X0</t>
  </si>
  <si>
    <t>6X0</t>
  </si>
  <si>
    <t>7X0</t>
  </si>
  <si>
    <t>8X0</t>
  </si>
  <si>
    <t>9X0</t>
  </si>
  <si>
    <t>0Y0</t>
  </si>
  <si>
    <t>1Y0</t>
  </si>
  <si>
    <t>2Y0</t>
  </si>
  <si>
    <t>3Y0</t>
  </si>
  <si>
    <t>4Y0</t>
  </si>
  <si>
    <t>5Y0</t>
  </si>
  <si>
    <t>6Y0</t>
  </si>
  <si>
    <t>7Y0</t>
  </si>
  <si>
    <t>8Y0</t>
  </si>
  <si>
    <t>9Y0</t>
  </si>
  <si>
    <t>011</t>
  </si>
  <si>
    <t>021</t>
  </si>
  <si>
    <t>031</t>
  </si>
  <si>
    <t>041</t>
  </si>
  <si>
    <t>051</t>
  </si>
  <si>
    <t>061</t>
  </si>
  <si>
    <t>071</t>
  </si>
  <si>
    <t>081</t>
  </si>
  <si>
    <t>091</t>
  </si>
  <si>
    <t>111</t>
  </si>
  <si>
    <t>121</t>
  </si>
  <si>
    <t>131</t>
  </si>
  <si>
    <t>141</t>
  </si>
  <si>
    <t>151</t>
  </si>
  <si>
    <t>161</t>
  </si>
  <si>
    <t>171</t>
  </si>
  <si>
    <t>181</t>
  </si>
  <si>
    <t>191</t>
  </si>
  <si>
    <t>211</t>
  </si>
  <si>
    <t>221</t>
  </si>
  <si>
    <t>231</t>
  </si>
  <si>
    <t>241</t>
  </si>
  <si>
    <t>251</t>
  </si>
  <si>
    <t>261</t>
  </si>
  <si>
    <t>271</t>
  </si>
  <si>
    <t>281</t>
  </si>
  <si>
    <t>291</t>
  </si>
  <si>
    <t>311</t>
  </si>
  <si>
    <t>321</t>
  </si>
  <si>
    <t>331</t>
  </si>
  <si>
    <t>341</t>
  </si>
  <si>
    <t>351</t>
  </si>
  <si>
    <t>361</t>
  </si>
  <si>
    <t>371</t>
  </si>
  <si>
    <t>381</t>
  </si>
  <si>
    <t>391</t>
  </si>
  <si>
    <t>411</t>
  </si>
  <si>
    <t>421</t>
  </si>
  <si>
    <t>431</t>
  </si>
  <si>
    <t>441</t>
  </si>
  <si>
    <t>451</t>
  </si>
  <si>
    <t>461</t>
  </si>
  <si>
    <t>471</t>
  </si>
  <si>
    <t>481</t>
  </si>
  <si>
    <t>491</t>
  </si>
  <si>
    <t>511</t>
  </si>
  <si>
    <t>521</t>
  </si>
  <si>
    <t>531</t>
  </si>
  <si>
    <t>541</t>
  </si>
  <si>
    <t>551</t>
  </si>
  <si>
    <t>561</t>
  </si>
  <si>
    <t>571</t>
  </si>
  <si>
    <t>581</t>
  </si>
  <si>
    <t>591</t>
  </si>
  <si>
    <t>611</t>
  </si>
  <si>
    <t>621</t>
  </si>
  <si>
    <t>631</t>
  </si>
  <si>
    <t>641</t>
  </si>
  <si>
    <t>651</t>
  </si>
  <si>
    <t>661</t>
  </si>
  <si>
    <t>671</t>
  </si>
  <si>
    <t>681</t>
  </si>
  <si>
    <t>691</t>
  </si>
  <si>
    <t>711</t>
  </si>
  <si>
    <t>721</t>
  </si>
  <si>
    <t>731</t>
  </si>
  <si>
    <t>741</t>
  </si>
  <si>
    <t>751</t>
  </si>
  <si>
    <t>761</t>
  </si>
  <si>
    <t>771</t>
  </si>
  <si>
    <t>781</t>
  </si>
  <si>
    <t>791</t>
  </si>
  <si>
    <t>811</t>
  </si>
  <si>
    <t>821</t>
  </si>
  <si>
    <t>831</t>
  </si>
  <si>
    <t>841</t>
  </si>
  <si>
    <t>851</t>
  </si>
  <si>
    <t>861</t>
  </si>
  <si>
    <t>871</t>
  </si>
  <si>
    <t>881</t>
  </si>
  <si>
    <t>891</t>
  </si>
  <si>
    <t>911</t>
  </si>
  <si>
    <t>921</t>
  </si>
  <si>
    <t>931</t>
  </si>
  <si>
    <t>941</t>
  </si>
  <si>
    <t>951</t>
  </si>
  <si>
    <t>961</t>
  </si>
  <si>
    <t>971</t>
  </si>
  <si>
    <t>981</t>
  </si>
  <si>
    <t>991</t>
  </si>
  <si>
    <t>0A1</t>
  </si>
  <si>
    <t>1A1</t>
  </si>
  <si>
    <t>2A1</t>
  </si>
  <si>
    <t>3A1</t>
  </si>
  <si>
    <t>4A1</t>
  </si>
  <si>
    <t>5A1</t>
  </si>
  <si>
    <t>6A1</t>
  </si>
  <si>
    <t>7A1</t>
  </si>
  <si>
    <t>8A1</t>
  </si>
  <si>
    <t>9A1</t>
  </si>
  <si>
    <t>0C1</t>
  </si>
  <si>
    <t>1C1</t>
  </si>
  <si>
    <t>2C1</t>
  </si>
  <si>
    <t>3C1</t>
  </si>
  <si>
    <t>4C1</t>
  </si>
  <si>
    <t>5C1</t>
  </si>
  <si>
    <t>6C1</t>
  </si>
  <si>
    <t>7C1</t>
  </si>
  <si>
    <t>8C1</t>
  </si>
  <si>
    <t>9C1</t>
  </si>
  <si>
    <t>0F1</t>
  </si>
  <si>
    <t>1F1</t>
  </si>
  <si>
    <t>2F1</t>
  </si>
  <si>
    <t>3F1</t>
  </si>
  <si>
    <t>4F1</t>
  </si>
  <si>
    <t>5F1</t>
  </si>
  <si>
    <t>6F1</t>
  </si>
  <si>
    <t>7F1</t>
  </si>
  <si>
    <t>8F1</t>
  </si>
  <si>
    <t>9F1</t>
  </si>
  <si>
    <t>0H1</t>
  </si>
  <si>
    <t>1H1</t>
  </si>
  <si>
    <t>2H1</t>
  </si>
  <si>
    <t>3H1</t>
  </si>
  <si>
    <t>4H1</t>
  </si>
  <si>
    <t>5H1</t>
  </si>
  <si>
    <t>6H1</t>
  </si>
  <si>
    <t>7H1</t>
  </si>
  <si>
    <t>8H1</t>
  </si>
  <si>
    <t>9H1</t>
  </si>
  <si>
    <t>0K1</t>
  </si>
  <si>
    <t>1K1</t>
  </si>
  <si>
    <t>2K1</t>
  </si>
  <si>
    <t>3K1</t>
  </si>
  <si>
    <t>4K1</t>
  </si>
  <si>
    <t>5K1</t>
  </si>
  <si>
    <t>6K1</t>
  </si>
  <si>
    <t>7K1</t>
  </si>
  <si>
    <t>8K1</t>
  </si>
  <si>
    <t>9K1</t>
  </si>
  <si>
    <t>0L1</t>
  </si>
  <si>
    <t>1L1</t>
  </si>
  <si>
    <t>2L1</t>
  </si>
  <si>
    <t>3L1</t>
  </si>
  <si>
    <t>4L1</t>
  </si>
  <si>
    <t>5L1</t>
  </si>
  <si>
    <t>6L1</t>
  </si>
  <si>
    <t>7L1</t>
  </si>
  <si>
    <t>8L1</t>
  </si>
  <si>
    <t>9L1</t>
  </si>
  <si>
    <t>0M1</t>
  </si>
  <si>
    <t>1M1</t>
  </si>
  <si>
    <t>2M1</t>
  </si>
  <si>
    <t>3M1</t>
  </si>
  <si>
    <t>4M1</t>
  </si>
  <si>
    <t>5M1</t>
  </si>
  <si>
    <t>6M1</t>
  </si>
  <si>
    <t>7M1</t>
  </si>
  <si>
    <t>8M1</t>
  </si>
  <si>
    <t>9M1</t>
  </si>
  <si>
    <t>0P1</t>
  </si>
  <si>
    <t>1P1</t>
  </si>
  <si>
    <t>2P1</t>
  </si>
  <si>
    <t>3P1</t>
  </si>
  <si>
    <t>4P1</t>
  </si>
  <si>
    <t>5P1</t>
  </si>
  <si>
    <t>6P1</t>
  </si>
  <si>
    <t>7P1</t>
  </si>
  <si>
    <t>8P1</t>
  </si>
  <si>
    <t>9P1</t>
  </si>
  <si>
    <t>0X1</t>
  </si>
  <si>
    <t>1X1</t>
  </si>
  <si>
    <t>2X1</t>
  </si>
  <si>
    <t>3X1</t>
  </si>
  <si>
    <t>4X1</t>
  </si>
  <si>
    <t>5X1</t>
  </si>
  <si>
    <t>6X1</t>
  </si>
  <si>
    <t>7X1</t>
  </si>
  <si>
    <t>8X1</t>
  </si>
  <si>
    <t>9X1</t>
  </si>
  <si>
    <t>0Y1</t>
  </si>
  <si>
    <t>1Y1</t>
  </si>
  <si>
    <t>2Y1</t>
  </si>
  <si>
    <t>3Y1</t>
  </si>
  <si>
    <t>4Y1</t>
  </si>
  <si>
    <t>5Y1</t>
  </si>
  <si>
    <t>6Y1</t>
  </si>
  <si>
    <t>7Y1</t>
  </si>
  <si>
    <t>8Y1</t>
  </si>
  <si>
    <t>9Y1</t>
  </si>
  <si>
    <t>012</t>
  </si>
  <si>
    <t>022</t>
  </si>
  <si>
    <t>032</t>
  </si>
  <si>
    <t>042</t>
  </si>
  <si>
    <t>052</t>
  </si>
  <si>
    <t>062</t>
  </si>
  <si>
    <t>072</t>
  </si>
  <si>
    <t>082</t>
  </si>
  <si>
    <t>092</t>
  </si>
  <si>
    <t>112</t>
  </si>
  <si>
    <t>122</t>
  </si>
  <si>
    <t>132</t>
  </si>
  <si>
    <t>142</t>
  </si>
  <si>
    <t>152</t>
  </si>
  <si>
    <t>162</t>
  </si>
  <si>
    <t>172</t>
  </si>
  <si>
    <t>182</t>
  </si>
  <si>
    <t>192</t>
  </si>
  <si>
    <t>212</t>
  </si>
  <si>
    <t>222</t>
  </si>
  <si>
    <t>232</t>
  </si>
  <si>
    <t>242</t>
  </si>
  <si>
    <t>252</t>
  </si>
  <si>
    <t>262</t>
  </si>
  <si>
    <t>272</t>
  </si>
  <si>
    <t>282</t>
  </si>
  <si>
    <t>292</t>
  </si>
  <si>
    <t>312</t>
  </si>
  <si>
    <t>322</t>
  </si>
  <si>
    <t>332</t>
  </si>
  <si>
    <t>342</t>
  </si>
  <si>
    <t>352</t>
  </si>
  <si>
    <t>362</t>
  </si>
  <si>
    <t>372</t>
  </si>
  <si>
    <t>382</t>
  </si>
  <si>
    <t>392</t>
  </si>
  <si>
    <t>412</t>
  </si>
  <si>
    <t>422</t>
  </si>
  <si>
    <t>432</t>
  </si>
  <si>
    <t>442</t>
  </si>
  <si>
    <t>452</t>
  </si>
  <si>
    <t>462</t>
  </si>
  <si>
    <t>472</t>
  </si>
  <si>
    <t>482</t>
  </si>
  <si>
    <t>492</t>
  </si>
  <si>
    <t>512</t>
  </si>
  <si>
    <t>522</t>
  </si>
  <si>
    <t>532</t>
  </si>
  <si>
    <t>542</t>
  </si>
  <si>
    <t>552</t>
  </si>
  <si>
    <t>562</t>
  </si>
  <si>
    <t>572</t>
  </si>
  <si>
    <t>582</t>
  </si>
  <si>
    <t>592</t>
  </si>
  <si>
    <t>612</t>
  </si>
  <si>
    <t>622</t>
  </si>
  <si>
    <t>632</t>
  </si>
  <si>
    <t>642</t>
  </si>
  <si>
    <t>652</t>
  </si>
  <si>
    <t>662</t>
  </si>
  <si>
    <t>672</t>
  </si>
  <si>
    <t>682</t>
  </si>
  <si>
    <t>692</t>
  </si>
  <si>
    <t>712</t>
  </si>
  <si>
    <t>722</t>
  </si>
  <si>
    <t>732</t>
  </si>
  <si>
    <t>742</t>
  </si>
  <si>
    <t>752</t>
  </si>
  <si>
    <t>762</t>
  </si>
  <si>
    <t>772</t>
  </si>
  <si>
    <t>782</t>
  </si>
  <si>
    <t>792</t>
  </si>
  <si>
    <t>812</t>
  </si>
  <si>
    <t>822</t>
  </si>
  <si>
    <t>832</t>
  </si>
  <si>
    <t>842</t>
  </si>
  <si>
    <t>852</t>
  </si>
  <si>
    <t>862</t>
  </si>
  <si>
    <t>872</t>
  </si>
  <si>
    <t>882</t>
  </si>
  <si>
    <t>892</t>
  </si>
  <si>
    <t>912</t>
  </si>
  <si>
    <t>922</t>
  </si>
  <si>
    <t>932</t>
  </si>
  <si>
    <t>942</t>
  </si>
  <si>
    <t>952</t>
  </si>
  <si>
    <t>962</t>
  </si>
  <si>
    <t>972</t>
  </si>
  <si>
    <t>982</t>
  </si>
  <si>
    <t>992</t>
  </si>
  <si>
    <t>0A2</t>
  </si>
  <si>
    <t>1A2</t>
  </si>
  <si>
    <t>2A2</t>
  </si>
  <si>
    <t>3A2</t>
  </si>
  <si>
    <t>4A2</t>
  </si>
  <si>
    <t>5A2</t>
  </si>
  <si>
    <t>6A2</t>
  </si>
  <si>
    <t>7A2</t>
  </si>
  <si>
    <t>8A2</t>
  </si>
  <si>
    <t>9A2</t>
  </si>
  <si>
    <t>0C2</t>
  </si>
  <si>
    <t>1C2</t>
  </si>
  <si>
    <t>2C2</t>
  </si>
  <si>
    <t>3C2</t>
  </si>
  <si>
    <t>4C2</t>
  </si>
  <si>
    <t>5C2</t>
  </si>
  <si>
    <t>6C2</t>
  </si>
  <si>
    <t>7C2</t>
  </si>
  <si>
    <t>8C2</t>
  </si>
  <si>
    <t>9C2</t>
  </si>
  <si>
    <t>0F2</t>
  </si>
  <si>
    <t>1F2</t>
  </si>
  <si>
    <t>2F2</t>
  </si>
  <si>
    <t>3F2</t>
  </si>
  <si>
    <t>4F2</t>
  </si>
  <si>
    <t>5F2</t>
  </si>
  <si>
    <t>6F2</t>
  </si>
  <si>
    <t>7F2</t>
  </si>
  <si>
    <t>8F2</t>
  </si>
  <si>
    <t>9F2</t>
  </si>
  <si>
    <t>0H2</t>
  </si>
  <si>
    <t>1H2</t>
  </si>
  <si>
    <t>2H2</t>
  </si>
  <si>
    <t>3H2</t>
  </si>
  <si>
    <t>4H2</t>
  </si>
  <si>
    <t>5H2</t>
  </si>
  <si>
    <t>6H2</t>
  </si>
  <si>
    <t>7H2</t>
  </si>
  <si>
    <t>8H2</t>
  </si>
  <si>
    <t>9H2</t>
  </si>
  <si>
    <t>0K2</t>
  </si>
  <si>
    <t>1K2</t>
  </si>
  <si>
    <t>2K2</t>
  </si>
  <si>
    <t>3K2</t>
  </si>
  <si>
    <t>4K2</t>
  </si>
  <si>
    <t>5K2</t>
  </si>
  <si>
    <t>6K2</t>
  </si>
  <si>
    <t>7K2</t>
  </si>
  <si>
    <t>8K2</t>
  </si>
  <si>
    <t>9K2</t>
  </si>
  <si>
    <t>0L2</t>
  </si>
  <si>
    <t>1L2</t>
  </si>
  <si>
    <t>2L2</t>
  </si>
  <si>
    <t>3L2</t>
  </si>
  <si>
    <t>4L2</t>
  </si>
  <si>
    <t>5L2</t>
  </si>
  <si>
    <t>6L2</t>
  </si>
  <si>
    <t>7L2</t>
  </si>
  <si>
    <t>8L2</t>
  </si>
  <si>
    <t>9L2</t>
  </si>
  <si>
    <t>0M2</t>
  </si>
  <si>
    <t>1M2</t>
  </si>
  <si>
    <t>2M2</t>
  </si>
  <si>
    <t>3M2</t>
  </si>
  <si>
    <t>4M2</t>
  </si>
  <si>
    <t>5M2</t>
  </si>
  <si>
    <t>6M2</t>
  </si>
  <si>
    <t>7M2</t>
  </si>
  <si>
    <t>8M2</t>
  </si>
  <si>
    <t>9M2</t>
  </si>
  <si>
    <t>0P2</t>
  </si>
  <si>
    <t>1P2</t>
  </si>
  <si>
    <t>2P2</t>
  </si>
  <si>
    <t>3P2</t>
  </si>
  <si>
    <t>4P2</t>
  </si>
  <si>
    <t>5P2</t>
  </si>
  <si>
    <t>6P2</t>
  </si>
  <si>
    <t>7P2</t>
  </si>
  <si>
    <t>8P2</t>
  </si>
  <si>
    <t>9P2</t>
  </si>
  <si>
    <t>0X2</t>
  </si>
  <si>
    <t>1X2</t>
  </si>
  <si>
    <t>2X2</t>
  </si>
  <si>
    <t>3X2</t>
  </si>
  <si>
    <t>4X2</t>
  </si>
  <si>
    <t>5X2</t>
  </si>
  <si>
    <t>6X2</t>
  </si>
  <si>
    <t>7X2</t>
  </si>
  <si>
    <t>8X2</t>
  </si>
  <si>
    <t>9X2</t>
  </si>
  <si>
    <t>0Y2</t>
  </si>
  <si>
    <t>1Y2</t>
  </si>
  <si>
    <t>2Y2</t>
  </si>
  <si>
    <t>3Y2</t>
  </si>
  <si>
    <t>4Y2</t>
  </si>
  <si>
    <t>5Y2</t>
  </si>
  <si>
    <t>6Y2</t>
  </si>
  <si>
    <t>7Y2</t>
  </si>
  <si>
    <t>8Y2</t>
  </si>
  <si>
    <t>9Y2</t>
  </si>
  <si>
    <t>013</t>
  </si>
  <si>
    <t>023</t>
  </si>
  <si>
    <t>033</t>
  </si>
  <si>
    <t>043</t>
  </si>
  <si>
    <t>053</t>
  </si>
  <si>
    <t>063</t>
  </si>
  <si>
    <t>073</t>
  </si>
  <si>
    <t>083</t>
  </si>
  <si>
    <t>093</t>
  </si>
  <si>
    <t>113</t>
  </si>
  <si>
    <t>123</t>
  </si>
  <si>
    <t>133</t>
  </si>
  <si>
    <t>143</t>
  </si>
  <si>
    <t>153</t>
  </si>
  <si>
    <t>163</t>
  </si>
  <si>
    <t>173</t>
  </si>
  <si>
    <t>183</t>
  </si>
  <si>
    <t>193</t>
  </si>
  <si>
    <t>213</t>
  </si>
  <si>
    <t>223</t>
  </si>
  <si>
    <t>233</t>
  </si>
  <si>
    <t>243</t>
  </si>
  <si>
    <t>253</t>
  </si>
  <si>
    <t>263</t>
  </si>
  <si>
    <t>273</t>
  </si>
  <si>
    <t>283</t>
  </si>
  <si>
    <t>293</t>
  </si>
  <si>
    <t>313</t>
  </si>
  <si>
    <t>323</t>
  </si>
  <si>
    <t>333</t>
  </si>
  <si>
    <t>343</t>
  </si>
  <si>
    <t>353</t>
  </si>
  <si>
    <t>363</t>
  </si>
  <si>
    <t>373</t>
  </si>
  <si>
    <t>383</t>
  </si>
  <si>
    <t>393</t>
  </si>
  <si>
    <t>413</t>
  </si>
  <si>
    <t>423</t>
  </si>
  <si>
    <t>433</t>
  </si>
  <si>
    <t>443</t>
  </si>
  <si>
    <t>453</t>
  </si>
  <si>
    <t>463</t>
  </si>
  <si>
    <t>473</t>
  </si>
  <si>
    <t>483</t>
  </si>
  <si>
    <t>493</t>
  </si>
  <si>
    <t>513</t>
  </si>
  <si>
    <t>523</t>
  </si>
  <si>
    <t>533</t>
  </si>
  <si>
    <t>543</t>
  </si>
  <si>
    <t>553</t>
  </si>
  <si>
    <t>563</t>
  </si>
  <si>
    <t>573</t>
  </si>
  <si>
    <t>583</t>
  </si>
  <si>
    <t>593</t>
  </si>
  <si>
    <t>613</t>
  </si>
  <si>
    <t>623</t>
  </si>
  <si>
    <t>633</t>
  </si>
  <si>
    <t>643</t>
  </si>
  <si>
    <t>653</t>
  </si>
  <si>
    <t>663</t>
  </si>
  <si>
    <t>673</t>
  </si>
  <si>
    <t>683</t>
  </si>
  <si>
    <t>693</t>
  </si>
  <si>
    <t>713</t>
  </si>
  <si>
    <t>723</t>
  </si>
  <si>
    <t>733</t>
  </si>
  <si>
    <t>743</t>
  </si>
  <si>
    <t>753</t>
  </si>
  <si>
    <t>763</t>
  </si>
  <si>
    <t>773</t>
  </si>
  <si>
    <t>783</t>
  </si>
  <si>
    <t>793</t>
  </si>
  <si>
    <t>813</t>
  </si>
  <si>
    <t>823</t>
  </si>
  <si>
    <t>833</t>
  </si>
  <si>
    <t>843</t>
  </si>
  <si>
    <t>853</t>
  </si>
  <si>
    <t>863</t>
  </si>
  <si>
    <t>873</t>
  </si>
  <si>
    <t>883</t>
  </si>
  <si>
    <t>893</t>
  </si>
  <si>
    <t>913</t>
  </si>
  <si>
    <t>923</t>
  </si>
  <si>
    <t>933</t>
  </si>
  <si>
    <t>943</t>
  </si>
  <si>
    <t>953</t>
  </si>
  <si>
    <t>963</t>
  </si>
  <si>
    <t>973</t>
  </si>
  <si>
    <t>983</t>
  </si>
  <si>
    <t>993</t>
  </si>
  <si>
    <t>0A3</t>
  </si>
  <si>
    <t>1A3</t>
  </si>
  <si>
    <t>2A3</t>
  </si>
  <si>
    <t>3A3</t>
  </si>
  <si>
    <t>4A3</t>
  </si>
  <si>
    <t>5A3</t>
  </si>
  <si>
    <t>6A3</t>
  </si>
  <si>
    <t>7A3</t>
  </si>
  <si>
    <t>8A3</t>
  </si>
  <si>
    <t>9A3</t>
  </si>
  <si>
    <t>0C3</t>
  </si>
  <si>
    <t>1C3</t>
  </si>
  <si>
    <t>2C3</t>
  </si>
  <si>
    <t>3C3</t>
  </si>
  <si>
    <t>4C3</t>
  </si>
  <si>
    <t>5C3</t>
  </si>
  <si>
    <t>6C3</t>
  </si>
  <si>
    <t>7C3</t>
  </si>
  <si>
    <t>8C3</t>
  </si>
  <si>
    <t>9C3</t>
  </si>
  <si>
    <t>0F3</t>
  </si>
  <si>
    <t>1F3</t>
  </si>
  <si>
    <t>2F3</t>
  </si>
  <si>
    <t>3F3</t>
  </si>
  <si>
    <t>4F3</t>
  </si>
  <si>
    <t>5F3</t>
  </si>
  <si>
    <t>6F3</t>
  </si>
  <si>
    <t>7F3</t>
  </si>
  <si>
    <t>8F3</t>
  </si>
  <si>
    <t>9F3</t>
  </si>
  <si>
    <t>0H3</t>
  </si>
  <si>
    <t>1H3</t>
  </si>
  <si>
    <t>2H3</t>
  </si>
  <si>
    <t>3H3</t>
  </si>
  <si>
    <t>4H3</t>
  </si>
  <si>
    <t>5H3</t>
  </si>
  <si>
    <t>6H3</t>
  </si>
  <si>
    <t>7H3</t>
  </si>
  <si>
    <t>8H3</t>
  </si>
  <si>
    <t>9H3</t>
  </si>
  <si>
    <t>0K3</t>
  </si>
  <si>
    <t>1K3</t>
  </si>
  <si>
    <t>2K3</t>
  </si>
  <si>
    <t>3K3</t>
  </si>
  <si>
    <t>4K3</t>
  </si>
  <si>
    <t>5K3</t>
  </si>
  <si>
    <t>6K3</t>
  </si>
  <si>
    <t>7K3</t>
  </si>
  <si>
    <t>8K3</t>
  </si>
  <si>
    <t>9K3</t>
  </si>
  <si>
    <t>0L3</t>
  </si>
  <si>
    <t>1L3</t>
  </si>
  <si>
    <t>2L3</t>
  </si>
  <si>
    <t>3L3</t>
  </si>
  <si>
    <t>4L3</t>
  </si>
  <si>
    <t>5L3</t>
  </si>
  <si>
    <t>6L3</t>
  </si>
  <si>
    <t>7L3</t>
  </si>
  <si>
    <t>8L3</t>
  </si>
  <si>
    <t>9L3</t>
  </si>
  <si>
    <t>0M3</t>
  </si>
  <si>
    <t>1M3</t>
  </si>
  <si>
    <t>2M3</t>
  </si>
  <si>
    <t>3M3</t>
  </si>
  <si>
    <t>4M3</t>
  </si>
  <si>
    <t>5M3</t>
  </si>
  <si>
    <t>6M3</t>
  </si>
  <si>
    <t>7M3</t>
  </si>
  <si>
    <t>8M3</t>
  </si>
  <si>
    <t>9M3</t>
  </si>
  <si>
    <t>0P3</t>
  </si>
  <si>
    <t>1P3</t>
  </si>
  <si>
    <t>2P3</t>
  </si>
  <si>
    <t>3P3</t>
  </si>
  <si>
    <t>4P3</t>
  </si>
  <si>
    <t>5P3</t>
  </si>
  <si>
    <t>6P3</t>
  </si>
  <si>
    <t>7P3</t>
  </si>
  <si>
    <t>8P3</t>
  </si>
  <si>
    <t>9P3</t>
  </si>
  <si>
    <t>0X3</t>
  </si>
  <si>
    <t>1X3</t>
  </si>
  <si>
    <t>2X3</t>
  </si>
  <si>
    <t>3X3</t>
  </si>
  <si>
    <t>4X3</t>
  </si>
  <si>
    <t>5X3</t>
  </si>
  <si>
    <t>6X3</t>
  </si>
  <si>
    <t>7X3</t>
  </si>
  <si>
    <t>8X3</t>
  </si>
  <si>
    <t>9X3</t>
  </si>
  <si>
    <t>0Y3</t>
  </si>
  <si>
    <t>1Y3</t>
  </si>
  <si>
    <t>2Y3</t>
  </si>
  <si>
    <t>3Y3</t>
  </si>
  <si>
    <t>4Y3</t>
  </si>
  <si>
    <t>5Y3</t>
  </si>
  <si>
    <t>6Y3</t>
  </si>
  <si>
    <t>7Y3</t>
  </si>
  <si>
    <t>8Y3</t>
  </si>
  <si>
    <t>9Y3</t>
  </si>
  <si>
    <t>014</t>
  </si>
  <si>
    <t>024</t>
  </si>
  <si>
    <t>034</t>
  </si>
  <si>
    <t>044</t>
  </si>
  <si>
    <t>054</t>
  </si>
  <si>
    <t>064</t>
  </si>
  <si>
    <t>074</t>
  </si>
  <si>
    <t>084</t>
  </si>
  <si>
    <t>094</t>
  </si>
  <si>
    <t>114</t>
  </si>
  <si>
    <t>124</t>
  </si>
  <si>
    <t>134</t>
  </si>
  <si>
    <t>144</t>
  </si>
  <si>
    <t>154</t>
  </si>
  <si>
    <t>164</t>
  </si>
  <si>
    <t>174</t>
  </si>
  <si>
    <t>184</t>
  </si>
  <si>
    <t>194</t>
  </si>
  <si>
    <t>214</t>
  </si>
  <si>
    <t>224</t>
  </si>
  <si>
    <t>234</t>
  </si>
  <si>
    <t>244</t>
  </si>
  <si>
    <t>254</t>
  </si>
  <si>
    <t>264</t>
  </si>
  <si>
    <t>274</t>
  </si>
  <si>
    <t>284</t>
  </si>
  <si>
    <t>294</t>
  </si>
  <si>
    <t>314</t>
  </si>
  <si>
    <t>324</t>
  </si>
  <si>
    <t>334</t>
  </si>
  <si>
    <t>344</t>
  </si>
  <si>
    <t>354</t>
  </si>
  <si>
    <t>364</t>
  </si>
  <si>
    <t>374</t>
  </si>
  <si>
    <t>384</t>
  </si>
  <si>
    <t>394</t>
  </si>
  <si>
    <t>414</t>
  </si>
  <si>
    <t>424</t>
  </si>
  <si>
    <t>434</t>
  </si>
  <si>
    <t>444</t>
  </si>
  <si>
    <t>454</t>
  </si>
  <si>
    <t>464</t>
  </si>
  <si>
    <t>474</t>
  </si>
  <si>
    <t>484</t>
  </si>
  <si>
    <t>494</t>
  </si>
  <si>
    <t>514</t>
  </si>
  <si>
    <t>524</t>
  </si>
  <si>
    <t>534</t>
  </si>
  <si>
    <t>544</t>
  </si>
  <si>
    <t>554</t>
  </si>
  <si>
    <t>564</t>
  </si>
  <si>
    <t>574</t>
  </si>
  <si>
    <t>584</t>
  </si>
  <si>
    <t>594</t>
  </si>
  <si>
    <t>614</t>
  </si>
  <si>
    <t>624</t>
  </si>
  <si>
    <t>634</t>
  </si>
  <si>
    <t>644</t>
  </si>
  <si>
    <t>654</t>
  </si>
  <si>
    <t>664</t>
  </si>
  <si>
    <t>674</t>
  </si>
  <si>
    <t>684</t>
  </si>
  <si>
    <t>694</t>
  </si>
  <si>
    <t>714</t>
  </si>
  <si>
    <t>724</t>
  </si>
  <si>
    <t>734</t>
  </si>
  <si>
    <t>744</t>
  </si>
  <si>
    <t>754</t>
  </si>
  <si>
    <t>764</t>
  </si>
  <si>
    <t>774</t>
  </si>
  <si>
    <t>784</t>
  </si>
  <si>
    <t>794</t>
  </si>
  <si>
    <t>814</t>
  </si>
  <si>
    <t>824</t>
  </si>
  <si>
    <t>834</t>
  </si>
  <si>
    <t>844</t>
  </si>
  <si>
    <t>854</t>
  </si>
  <si>
    <t>864</t>
  </si>
  <si>
    <t>874</t>
  </si>
  <si>
    <t>884</t>
  </si>
  <si>
    <t>894</t>
  </si>
  <si>
    <t>914</t>
  </si>
  <si>
    <t>924</t>
  </si>
  <si>
    <t>934</t>
  </si>
  <si>
    <t>944</t>
  </si>
  <si>
    <t>954</t>
  </si>
  <si>
    <t>964</t>
  </si>
  <si>
    <t>974</t>
  </si>
  <si>
    <t>984</t>
  </si>
  <si>
    <t>994</t>
  </si>
  <si>
    <t>0A4</t>
  </si>
  <si>
    <t>1A4</t>
  </si>
  <si>
    <t>2A4</t>
  </si>
  <si>
    <t>3A4</t>
  </si>
  <si>
    <t>4A4</t>
  </si>
  <si>
    <t>5A4</t>
  </si>
  <si>
    <t>6A4</t>
  </si>
  <si>
    <t>7A4</t>
  </si>
  <si>
    <t>8A4</t>
  </si>
  <si>
    <t>9A4</t>
  </si>
  <si>
    <t>0C4</t>
  </si>
  <si>
    <t>1C4</t>
  </si>
  <si>
    <t>2C4</t>
  </si>
  <si>
    <t>3C4</t>
  </si>
  <si>
    <t>4C4</t>
  </si>
  <si>
    <t>5C4</t>
  </si>
  <si>
    <t>6C4</t>
  </si>
  <si>
    <t>7C4</t>
  </si>
  <si>
    <t>8C4</t>
  </si>
  <si>
    <t>9C4</t>
  </si>
  <si>
    <t>0F4</t>
  </si>
  <si>
    <t>1F4</t>
  </si>
  <si>
    <t>2F4</t>
  </si>
  <si>
    <t>3F4</t>
  </si>
  <si>
    <t>4F4</t>
  </si>
  <si>
    <t>5F4</t>
  </si>
  <si>
    <t>6F4</t>
  </si>
  <si>
    <t>7F4</t>
  </si>
  <si>
    <t>8F4</t>
  </si>
  <si>
    <t>9F4</t>
  </si>
  <si>
    <t>0H4</t>
  </si>
  <si>
    <t>1H4</t>
  </si>
  <si>
    <t>2H4</t>
  </si>
  <si>
    <t>3H4</t>
  </si>
  <si>
    <t>4H4</t>
  </si>
  <si>
    <t>5H4</t>
  </si>
  <si>
    <t>6H4</t>
  </si>
  <si>
    <t>7H4</t>
  </si>
  <si>
    <t>8H4</t>
  </si>
  <si>
    <t>9H4</t>
  </si>
  <si>
    <t>0K4</t>
  </si>
  <si>
    <t>1K4</t>
  </si>
  <si>
    <t>2K4</t>
  </si>
  <si>
    <t>3K4</t>
  </si>
  <si>
    <t>4K4</t>
  </si>
  <si>
    <t>5K4</t>
  </si>
  <si>
    <t>6K4</t>
  </si>
  <si>
    <t>7K4</t>
  </si>
  <si>
    <t>8K4</t>
  </si>
  <si>
    <t>9K4</t>
  </si>
  <si>
    <t>0L4</t>
  </si>
  <si>
    <t>1L4</t>
  </si>
  <si>
    <t>2L4</t>
  </si>
  <si>
    <t>3L4</t>
  </si>
  <si>
    <t>4L4</t>
  </si>
  <si>
    <t>5L4</t>
  </si>
  <si>
    <t>6L4</t>
  </si>
  <si>
    <t>7L4</t>
  </si>
  <si>
    <t>8L4</t>
  </si>
  <si>
    <t>9L4</t>
  </si>
  <si>
    <t>0M4</t>
  </si>
  <si>
    <t>1M4</t>
  </si>
  <si>
    <t>2M4</t>
  </si>
  <si>
    <t>3M4</t>
  </si>
  <si>
    <t>4M4</t>
  </si>
  <si>
    <t>5M4</t>
  </si>
  <si>
    <t>6M4</t>
  </si>
  <si>
    <t>7M4</t>
  </si>
  <si>
    <t>8M4</t>
  </si>
  <si>
    <t>9M4</t>
  </si>
  <si>
    <t>0P4</t>
  </si>
  <si>
    <t>1P4</t>
  </si>
  <si>
    <t>2P4</t>
  </si>
  <si>
    <t>3P4</t>
  </si>
  <si>
    <t>4P4</t>
  </si>
  <si>
    <t>5P4</t>
  </si>
  <si>
    <t>6P4</t>
  </si>
  <si>
    <t>7P4</t>
  </si>
  <si>
    <t>8P4</t>
  </si>
  <si>
    <t>9P4</t>
  </si>
  <si>
    <t>0X4</t>
  </si>
  <si>
    <t>1X4</t>
  </si>
  <si>
    <t>2X4</t>
  </si>
  <si>
    <t>3X4</t>
  </si>
  <si>
    <t>4X4</t>
  </si>
  <si>
    <t>5X4</t>
  </si>
  <si>
    <t>6X4</t>
  </si>
  <si>
    <t>7X4</t>
  </si>
  <si>
    <t>8X4</t>
  </si>
  <si>
    <t>9X4</t>
  </si>
  <si>
    <t>0Y4</t>
  </si>
  <si>
    <t>1Y4</t>
  </si>
  <si>
    <t>2Y4</t>
  </si>
  <si>
    <t>3Y4</t>
  </si>
  <si>
    <t>4Y4</t>
  </si>
  <si>
    <t>5Y4</t>
  </si>
  <si>
    <t>6Y4</t>
  </si>
  <si>
    <t>7Y4</t>
  </si>
  <si>
    <t>8Y4</t>
  </si>
  <si>
    <t>9Y4</t>
  </si>
  <si>
    <t>015</t>
  </si>
  <si>
    <t>025</t>
  </si>
  <si>
    <t>035</t>
  </si>
  <si>
    <t>045</t>
  </si>
  <si>
    <t>055</t>
  </si>
  <si>
    <t>065</t>
  </si>
  <si>
    <t>075</t>
  </si>
  <si>
    <t>085</t>
  </si>
  <si>
    <t>095</t>
  </si>
  <si>
    <t>115</t>
  </si>
  <si>
    <t>125</t>
  </si>
  <si>
    <t>135</t>
  </si>
  <si>
    <t>145</t>
  </si>
  <si>
    <t>155</t>
  </si>
  <si>
    <t>165</t>
  </si>
  <si>
    <t>175</t>
  </si>
  <si>
    <t>185</t>
  </si>
  <si>
    <t>195</t>
  </si>
  <si>
    <t>215</t>
  </si>
  <si>
    <t>225</t>
  </si>
  <si>
    <t>235</t>
  </si>
  <si>
    <t>245</t>
  </si>
  <si>
    <t>255</t>
  </si>
  <si>
    <t>265</t>
  </si>
  <si>
    <t>275</t>
  </si>
  <si>
    <t>285</t>
  </si>
  <si>
    <t>295</t>
  </si>
  <si>
    <t>315</t>
  </si>
  <si>
    <t>325</t>
  </si>
  <si>
    <t>335</t>
  </si>
  <si>
    <t>345</t>
  </si>
  <si>
    <t>355</t>
  </si>
  <si>
    <t>365</t>
  </si>
  <si>
    <t>375</t>
  </si>
  <si>
    <t>385</t>
  </si>
  <si>
    <t>395</t>
  </si>
  <si>
    <t>415</t>
  </si>
  <si>
    <t>425</t>
  </si>
  <si>
    <t>435</t>
  </si>
  <si>
    <t>445</t>
  </si>
  <si>
    <t>455</t>
  </si>
  <si>
    <t>465</t>
  </si>
  <si>
    <t>475</t>
  </si>
  <si>
    <t>485</t>
  </si>
  <si>
    <t>495</t>
  </si>
  <si>
    <t>515</t>
  </si>
  <si>
    <t>525</t>
  </si>
  <si>
    <t>535</t>
  </si>
  <si>
    <t>545</t>
  </si>
  <si>
    <t>555</t>
  </si>
  <si>
    <t>565</t>
  </si>
  <si>
    <t>575</t>
  </si>
  <si>
    <t>585</t>
  </si>
  <si>
    <t>595</t>
  </si>
  <si>
    <t>615</t>
  </si>
  <si>
    <t>625</t>
  </si>
  <si>
    <t>635</t>
  </si>
  <si>
    <t>645</t>
  </si>
  <si>
    <t>655</t>
  </si>
  <si>
    <t>665</t>
  </si>
  <si>
    <t>675</t>
  </si>
  <si>
    <t>685</t>
  </si>
  <si>
    <t>695</t>
  </si>
  <si>
    <t>715</t>
  </si>
  <si>
    <t>725</t>
  </si>
  <si>
    <t>735</t>
  </si>
  <si>
    <t>745</t>
  </si>
  <si>
    <t>755</t>
  </si>
  <si>
    <t>765</t>
  </si>
  <si>
    <t>775</t>
  </si>
  <si>
    <t>785</t>
  </si>
  <si>
    <t>795</t>
  </si>
  <si>
    <t>815</t>
  </si>
  <si>
    <t>825</t>
  </si>
  <si>
    <t>835</t>
  </si>
  <si>
    <t>845</t>
  </si>
  <si>
    <t>855</t>
  </si>
  <si>
    <t>865</t>
  </si>
  <si>
    <t>875</t>
  </si>
  <si>
    <t>885</t>
  </si>
  <si>
    <t>895</t>
  </si>
  <si>
    <t>915</t>
  </si>
  <si>
    <t>925</t>
  </si>
  <si>
    <t>935</t>
  </si>
  <si>
    <t>945</t>
  </si>
  <si>
    <t>955</t>
  </si>
  <si>
    <t>965</t>
  </si>
  <si>
    <t>975</t>
  </si>
  <si>
    <t>985</t>
  </si>
  <si>
    <t>995</t>
  </si>
  <si>
    <t>0A5</t>
  </si>
  <si>
    <t>1A5</t>
  </si>
  <si>
    <t>2A5</t>
  </si>
  <si>
    <t>3A5</t>
  </si>
  <si>
    <t>4A5</t>
  </si>
  <si>
    <t>5A5</t>
  </si>
  <si>
    <t>6A5</t>
  </si>
  <si>
    <t>7A5</t>
  </si>
  <si>
    <t>8A5</t>
  </si>
  <si>
    <t>9A5</t>
  </si>
  <si>
    <t>0C5</t>
  </si>
  <si>
    <t>1C5</t>
  </si>
  <si>
    <t>2C5</t>
  </si>
  <si>
    <t>3C5</t>
  </si>
  <si>
    <t>4C5</t>
  </si>
  <si>
    <t>5C5</t>
  </si>
  <si>
    <t>6C5</t>
  </si>
  <si>
    <t>7C5</t>
  </si>
  <si>
    <t>8C5</t>
  </si>
  <si>
    <t>9C5</t>
  </si>
  <si>
    <t>0F5</t>
  </si>
  <si>
    <t>1F5</t>
  </si>
  <si>
    <t>2F5</t>
  </si>
  <si>
    <t>3F5</t>
  </si>
  <si>
    <t>4F5</t>
  </si>
  <si>
    <t>5F5</t>
  </si>
  <si>
    <t>6F5</t>
  </si>
  <si>
    <t>7F5</t>
  </si>
  <si>
    <t>8F5</t>
  </si>
  <si>
    <t>9F5</t>
  </si>
  <si>
    <t>0H5</t>
  </si>
  <si>
    <t>1H5</t>
  </si>
  <si>
    <t>2H5</t>
  </si>
  <si>
    <t>3H5</t>
  </si>
  <si>
    <t>4H5</t>
  </si>
  <si>
    <t>5H5</t>
  </si>
  <si>
    <t>6H5</t>
  </si>
  <si>
    <t>7H5</t>
  </si>
  <si>
    <t>8H5</t>
  </si>
  <si>
    <t>9H5</t>
  </si>
  <si>
    <t>0K5</t>
  </si>
  <si>
    <t>1K5</t>
  </si>
  <si>
    <t>2K5</t>
  </si>
  <si>
    <t>3K5</t>
  </si>
  <si>
    <t>4K5</t>
  </si>
  <si>
    <t>5K5</t>
  </si>
  <si>
    <t>6K5</t>
  </si>
  <si>
    <t>7K5</t>
  </si>
  <si>
    <t>8K5</t>
  </si>
  <si>
    <t>9K5</t>
  </si>
  <si>
    <t>0L5</t>
  </si>
  <si>
    <t>1L5</t>
  </si>
  <si>
    <t>2L5</t>
  </si>
  <si>
    <t>3L5</t>
  </si>
  <si>
    <t>4L5</t>
  </si>
  <si>
    <t>5L5</t>
  </si>
  <si>
    <t>6L5</t>
  </si>
  <si>
    <t>7L5</t>
  </si>
  <si>
    <t>8L5</t>
  </si>
  <si>
    <t>9L5</t>
  </si>
  <si>
    <t>0M5</t>
  </si>
  <si>
    <t>1M5</t>
  </si>
  <si>
    <t>2M5</t>
  </si>
  <si>
    <t>3M5</t>
  </si>
  <si>
    <t>4M5</t>
  </si>
  <si>
    <t>5M5</t>
  </si>
  <si>
    <t>6M5</t>
  </si>
  <si>
    <t>7M5</t>
  </si>
  <si>
    <t>8M5</t>
  </si>
  <si>
    <t>9M5</t>
  </si>
  <si>
    <t>0P5</t>
  </si>
  <si>
    <t>1P5</t>
  </si>
  <si>
    <t>2P5</t>
  </si>
  <si>
    <t>3P5</t>
  </si>
  <si>
    <t>4P5</t>
  </si>
  <si>
    <t>5P5</t>
  </si>
  <si>
    <t>6P5</t>
  </si>
  <si>
    <t>7P5</t>
  </si>
  <si>
    <t>8P5</t>
  </si>
  <si>
    <t>9P5</t>
  </si>
  <si>
    <t>0X5</t>
  </si>
  <si>
    <t>1X5</t>
  </si>
  <si>
    <t>2X5</t>
  </si>
  <si>
    <t>3X5</t>
  </si>
  <si>
    <t>4X5</t>
  </si>
  <si>
    <t>5X5</t>
  </si>
  <si>
    <t>6X5</t>
  </si>
  <si>
    <t>7X5</t>
  </si>
  <si>
    <t>8X5</t>
  </si>
  <si>
    <t>9X5</t>
  </si>
  <si>
    <t>0Y5</t>
  </si>
  <si>
    <t>1Y5</t>
  </si>
  <si>
    <t>2Y5</t>
  </si>
  <si>
    <t>3Y5</t>
  </si>
  <si>
    <t>4Y5</t>
  </si>
  <si>
    <t>5Y5</t>
  </si>
  <si>
    <t>6Y5</t>
  </si>
  <si>
    <t>7Y5</t>
  </si>
  <si>
    <t>8Y5</t>
  </si>
  <si>
    <t>9Y5</t>
  </si>
  <si>
    <t>016</t>
  </si>
  <si>
    <t>026</t>
  </si>
  <si>
    <t>036</t>
  </si>
  <si>
    <t>046</t>
  </si>
  <si>
    <t>056</t>
  </si>
  <si>
    <t>066</t>
  </si>
  <si>
    <t>076</t>
  </si>
  <si>
    <t>086</t>
  </si>
  <si>
    <t>096</t>
  </si>
  <si>
    <t>116</t>
  </si>
  <si>
    <t>126</t>
  </si>
  <si>
    <t>136</t>
  </si>
  <si>
    <t>146</t>
  </si>
  <si>
    <t>156</t>
  </si>
  <si>
    <t>166</t>
  </si>
  <si>
    <t>176</t>
  </si>
  <si>
    <t>186</t>
  </si>
  <si>
    <t>196</t>
  </si>
  <si>
    <t>216</t>
  </si>
  <si>
    <t>226</t>
  </si>
  <si>
    <t>236</t>
  </si>
  <si>
    <t>246</t>
  </si>
  <si>
    <t>256</t>
  </si>
  <si>
    <t>266</t>
  </si>
  <si>
    <t>276</t>
  </si>
  <si>
    <t>286</t>
  </si>
  <si>
    <t>296</t>
  </si>
  <si>
    <t>316</t>
  </si>
  <si>
    <t>326</t>
  </si>
  <si>
    <t>336</t>
  </si>
  <si>
    <t>346</t>
  </si>
  <si>
    <t>356</t>
  </si>
  <si>
    <t>366</t>
  </si>
  <si>
    <t>376</t>
  </si>
  <si>
    <t>386</t>
  </si>
  <si>
    <t>396</t>
  </si>
  <si>
    <t>416</t>
  </si>
  <si>
    <t>426</t>
  </si>
  <si>
    <t>436</t>
  </si>
  <si>
    <t>446</t>
  </si>
  <si>
    <t>456</t>
  </si>
  <si>
    <t>466</t>
  </si>
  <si>
    <t>476</t>
  </si>
  <si>
    <t>486</t>
  </si>
  <si>
    <t>496</t>
  </si>
  <si>
    <t>516</t>
  </si>
  <si>
    <t>526</t>
  </si>
  <si>
    <t>536</t>
  </si>
  <si>
    <t>546</t>
  </si>
  <si>
    <t>556</t>
  </si>
  <si>
    <t>566</t>
  </si>
  <si>
    <t>576</t>
  </si>
  <si>
    <t>586</t>
  </si>
  <si>
    <t>596</t>
  </si>
  <si>
    <t>616</t>
  </si>
  <si>
    <t>626</t>
  </si>
  <si>
    <t>636</t>
  </si>
  <si>
    <t>646</t>
  </si>
  <si>
    <t>656</t>
  </si>
  <si>
    <t>666</t>
  </si>
  <si>
    <t>676</t>
  </si>
  <si>
    <t>686</t>
  </si>
  <si>
    <t>696</t>
  </si>
  <si>
    <t>716</t>
  </si>
  <si>
    <t>726</t>
  </si>
  <si>
    <t>736</t>
  </si>
  <si>
    <t>746</t>
  </si>
  <si>
    <t>756</t>
  </si>
  <si>
    <t>766</t>
  </si>
  <si>
    <t>776</t>
  </si>
  <si>
    <t>786</t>
  </si>
  <si>
    <t>796</t>
  </si>
  <si>
    <t>816</t>
  </si>
  <si>
    <t>826</t>
  </si>
  <si>
    <t>836</t>
  </si>
  <si>
    <t>846</t>
  </si>
  <si>
    <t>856</t>
  </si>
  <si>
    <t>866</t>
  </si>
  <si>
    <t>876</t>
  </si>
  <si>
    <t>886</t>
  </si>
  <si>
    <t>896</t>
  </si>
  <si>
    <t>916</t>
  </si>
  <si>
    <t>926</t>
  </si>
  <si>
    <t>936</t>
  </si>
  <si>
    <t>946</t>
  </si>
  <si>
    <t>956</t>
  </si>
  <si>
    <t>966</t>
  </si>
  <si>
    <t>976</t>
  </si>
  <si>
    <t>986</t>
  </si>
  <si>
    <t>996</t>
  </si>
  <si>
    <t>0A6</t>
  </si>
  <si>
    <t>1A6</t>
  </si>
  <si>
    <t>2A6</t>
  </si>
  <si>
    <t>3A6</t>
  </si>
  <si>
    <t>4A6</t>
  </si>
  <si>
    <t>5A6</t>
  </si>
  <si>
    <t>6A6</t>
  </si>
  <si>
    <t>7A6</t>
  </si>
  <si>
    <t>8A6</t>
  </si>
  <si>
    <t>9A6</t>
  </si>
  <si>
    <t>0C6</t>
  </si>
  <si>
    <t>1C6</t>
  </si>
  <si>
    <t>2C6</t>
  </si>
  <si>
    <t>3C6</t>
  </si>
  <si>
    <t>4C6</t>
  </si>
  <si>
    <t>5C6</t>
  </si>
  <si>
    <t>6C6</t>
  </si>
  <si>
    <t>7C6</t>
  </si>
  <si>
    <t>8C6</t>
  </si>
  <si>
    <t>9C6</t>
  </si>
  <si>
    <t>0F6</t>
  </si>
  <si>
    <t>1F6</t>
  </si>
  <si>
    <t>2F6</t>
  </si>
  <si>
    <t>3F6</t>
  </si>
  <si>
    <t>4F6</t>
  </si>
  <si>
    <t>5F6</t>
  </si>
  <si>
    <t>6F6</t>
  </si>
  <si>
    <t>7F6</t>
  </si>
  <si>
    <t>8F6</t>
  </si>
  <si>
    <t>9F6</t>
  </si>
  <si>
    <t>0H6</t>
  </si>
  <si>
    <t>1H6</t>
  </si>
  <si>
    <t>2H6</t>
  </si>
  <si>
    <t>3H6</t>
  </si>
  <si>
    <t>4H6</t>
  </si>
  <si>
    <t>5H6</t>
  </si>
  <si>
    <t>6H6</t>
  </si>
  <si>
    <t>7H6</t>
  </si>
  <si>
    <t>8H6</t>
  </si>
  <si>
    <t>9H6</t>
  </si>
  <si>
    <t>0K6</t>
  </si>
  <si>
    <t>1K6</t>
  </si>
  <si>
    <t>2K6</t>
  </si>
  <si>
    <t>3K6</t>
  </si>
  <si>
    <t>4K6</t>
  </si>
  <si>
    <t>5K6</t>
  </si>
  <si>
    <t>6K6</t>
  </si>
  <si>
    <t>7K6</t>
  </si>
  <si>
    <t>8K6</t>
  </si>
  <si>
    <t>9K6</t>
  </si>
  <si>
    <t>0L6</t>
  </si>
  <si>
    <t>1L6</t>
  </si>
  <si>
    <t>2L6</t>
  </si>
  <si>
    <t>3L6</t>
  </si>
  <si>
    <t>4L6</t>
  </si>
  <si>
    <t>5L6</t>
  </si>
  <si>
    <t>6L6</t>
  </si>
  <si>
    <t>7L6</t>
  </si>
  <si>
    <t>8L6</t>
  </si>
  <si>
    <t>9L6</t>
  </si>
  <si>
    <t>0M6</t>
  </si>
  <si>
    <t>1M6</t>
  </si>
  <si>
    <t>2M6</t>
  </si>
  <si>
    <t>3M6</t>
  </si>
  <si>
    <t>4M6</t>
  </si>
  <si>
    <t>5M6</t>
  </si>
  <si>
    <t>6M6</t>
  </si>
  <si>
    <t>7M6</t>
  </si>
  <si>
    <t>8M6</t>
  </si>
  <si>
    <t>9M6</t>
  </si>
  <si>
    <t>0P6</t>
  </si>
  <si>
    <t>1P6</t>
  </si>
  <si>
    <t>2P6</t>
  </si>
  <si>
    <t>3P6</t>
  </si>
  <si>
    <t>4P6</t>
  </si>
  <si>
    <t>5P6</t>
  </si>
  <si>
    <t>6P6</t>
  </si>
  <si>
    <t>7P6</t>
  </si>
  <si>
    <t>8P6</t>
  </si>
  <si>
    <t>9P6</t>
  </si>
  <si>
    <t>0X6</t>
  </si>
  <si>
    <t>1X6</t>
  </si>
  <si>
    <t>2X6</t>
  </si>
  <si>
    <t>3X6</t>
  </si>
  <si>
    <t>4X6</t>
  </si>
  <si>
    <t>5X6</t>
  </si>
  <si>
    <t>6X6</t>
  </si>
  <si>
    <t>7X6</t>
  </si>
  <si>
    <t>8X6</t>
  </si>
  <si>
    <t>9X6</t>
  </si>
  <si>
    <t>0Y6</t>
  </si>
  <si>
    <t>1Y6</t>
  </si>
  <si>
    <t>2Y6</t>
  </si>
  <si>
    <t>3Y6</t>
  </si>
  <si>
    <t>4Y6</t>
  </si>
  <si>
    <t>5Y6</t>
  </si>
  <si>
    <t>6Y6</t>
  </si>
  <si>
    <t>7Y6</t>
  </si>
  <si>
    <t>8Y6</t>
  </si>
  <si>
    <t>9Y6</t>
  </si>
  <si>
    <t>017</t>
  </si>
  <si>
    <t>027</t>
  </si>
  <si>
    <t>037</t>
  </si>
  <si>
    <t>047</t>
  </si>
  <si>
    <t>057</t>
  </si>
  <si>
    <t>067</t>
  </si>
  <si>
    <t>077</t>
  </si>
  <si>
    <t>087</t>
  </si>
  <si>
    <t>097</t>
  </si>
  <si>
    <t>117</t>
  </si>
  <si>
    <t>127</t>
  </si>
  <si>
    <t>137</t>
  </si>
  <si>
    <t>147</t>
  </si>
  <si>
    <t>157</t>
  </si>
  <si>
    <t>167</t>
  </si>
  <si>
    <t>177</t>
  </si>
  <si>
    <t>187</t>
  </si>
  <si>
    <t>197</t>
  </si>
  <si>
    <t>217</t>
  </si>
  <si>
    <t>227</t>
  </si>
  <si>
    <t>237</t>
  </si>
  <si>
    <t>247</t>
  </si>
  <si>
    <t>257</t>
  </si>
  <si>
    <t>267</t>
  </si>
  <si>
    <t>277</t>
  </si>
  <si>
    <t>287</t>
  </si>
  <si>
    <t>297</t>
  </si>
  <si>
    <t>317</t>
  </si>
  <si>
    <t>327</t>
  </si>
  <si>
    <t>337</t>
  </si>
  <si>
    <t>347</t>
  </si>
  <si>
    <t>357</t>
  </si>
  <si>
    <t>367</t>
  </si>
  <si>
    <t>377</t>
  </si>
  <si>
    <t>387</t>
  </si>
  <si>
    <t>397</t>
  </si>
  <si>
    <t>417</t>
  </si>
  <si>
    <t>427</t>
  </si>
  <si>
    <t>437</t>
  </si>
  <si>
    <t>447</t>
  </si>
  <si>
    <t>457</t>
  </si>
  <si>
    <t>467</t>
  </si>
  <si>
    <t>477</t>
  </si>
  <si>
    <t>487</t>
  </si>
  <si>
    <t>497</t>
  </si>
  <si>
    <t>517</t>
  </si>
  <si>
    <t>527</t>
  </si>
  <si>
    <t>537</t>
  </si>
  <si>
    <t>547</t>
  </si>
  <si>
    <t>557</t>
  </si>
  <si>
    <t>567</t>
  </si>
  <si>
    <t>577</t>
  </si>
  <si>
    <t>587</t>
  </si>
  <si>
    <t>597</t>
  </si>
  <si>
    <t>617</t>
  </si>
  <si>
    <t>627</t>
  </si>
  <si>
    <t>637</t>
  </si>
  <si>
    <t>647</t>
  </si>
  <si>
    <t>657</t>
  </si>
  <si>
    <t>667</t>
  </si>
  <si>
    <t>677</t>
  </si>
  <si>
    <t>687</t>
  </si>
  <si>
    <t>697</t>
  </si>
  <si>
    <t>717</t>
  </si>
  <si>
    <t>727</t>
  </si>
  <si>
    <t>737</t>
  </si>
  <si>
    <t>747</t>
  </si>
  <si>
    <t>757</t>
  </si>
  <si>
    <t>767</t>
  </si>
  <si>
    <t>777</t>
  </si>
  <si>
    <t>787</t>
  </si>
  <si>
    <t>797</t>
  </si>
  <si>
    <t>817</t>
  </si>
  <si>
    <t>827</t>
  </si>
  <si>
    <t>837</t>
  </si>
  <si>
    <t>847</t>
  </si>
  <si>
    <t>857</t>
  </si>
  <si>
    <t>867</t>
  </si>
  <si>
    <t>877</t>
  </si>
  <si>
    <t>887</t>
  </si>
  <si>
    <t>897</t>
  </si>
  <si>
    <t>917</t>
  </si>
  <si>
    <t>927</t>
  </si>
  <si>
    <t>937</t>
  </si>
  <si>
    <t>947</t>
  </si>
  <si>
    <t>957</t>
  </si>
  <si>
    <t>967</t>
  </si>
  <si>
    <t>977</t>
  </si>
  <si>
    <t>987</t>
  </si>
  <si>
    <t>997</t>
  </si>
  <si>
    <t>0A7</t>
  </si>
  <si>
    <t>1A7</t>
  </si>
  <si>
    <t>2A7</t>
  </si>
  <si>
    <t>3A7</t>
  </si>
  <si>
    <t>4A7</t>
  </si>
  <si>
    <t>5A7</t>
  </si>
  <si>
    <t>6A7</t>
  </si>
  <si>
    <t>7A7</t>
  </si>
  <si>
    <t>8A7</t>
  </si>
  <si>
    <t>9A7</t>
  </si>
  <si>
    <t>0C7</t>
  </si>
  <si>
    <t>1C7</t>
  </si>
  <si>
    <t>2C7</t>
  </si>
  <si>
    <t>3C7</t>
  </si>
  <si>
    <t>4C7</t>
  </si>
  <si>
    <t>5C7</t>
  </si>
  <si>
    <t>6C7</t>
  </si>
  <si>
    <t>7C7</t>
  </si>
  <si>
    <t>8C7</t>
  </si>
  <si>
    <t>9C7</t>
  </si>
  <si>
    <t>0F7</t>
  </si>
  <si>
    <t>1F7</t>
  </si>
  <si>
    <t>2F7</t>
  </si>
  <si>
    <t>3F7</t>
  </si>
  <si>
    <t>4F7</t>
  </si>
  <si>
    <t>5F7</t>
  </si>
  <si>
    <t>6F7</t>
  </si>
  <si>
    <t>7F7</t>
  </si>
  <si>
    <t>8F7</t>
  </si>
  <si>
    <t>9F7</t>
  </si>
  <si>
    <t>0H7</t>
  </si>
  <si>
    <t>1H7</t>
  </si>
  <si>
    <t>2H7</t>
  </si>
  <si>
    <t>3H7</t>
  </si>
  <si>
    <t>4H7</t>
  </si>
  <si>
    <t>5H7</t>
  </si>
  <si>
    <t>6H7</t>
  </si>
  <si>
    <t>7H7</t>
  </si>
  <si>
    <t>8H7</t>
  </si>
  <si>
    <t>9H7</t>
  </si>
  <si>
    <t>0K7</t>
  </si>
  <si>
    <t>1K7</t>
  </si>
  <si>
    <t>2K7</t>
  </si>
  <si>
    <t>3K7</t>
  </si>
  <si>
    <t>4K7</t>
  </si>
  <si>
    <t>5K7</t>
  </si>
  <si>
    <t>6K7</t>
  </si>
  <si>
    <t>7K7</t>
  </si>
  <si>
    <t>8K7</t>
  </si>
  <si>
    <t>9K7</t>
  </si>
  <si>
    <t>0L7</t>
  </si>
  <si>
    <t>1L7</t>
  </si>
  <si>
    <t>2L7</t>
  </si>
  <si>
    <t>3L7</t>
  </si>
  <si>
    <t>4L7</t>
  </si>
  <si>
    <t>5L7</t>
  </si>
  <si>
    <t>6L7</t>
  </si>
  <si>
    <t>7L7</t>
  </si>
  <si>
    <t>8L7</t>
  </si>
  <si>
    <t>9L7</t>
  </si>
  <si>
    <t>0M7</t>
  </si>
  <si>
    <t>1M7</t>
  </si>
  <si>
    <t>2M7</t>
  </si>
  <si>
    <t>3M7</t>
  </si>
  <si>
    <t>4M7</t>
  </si>
  <si>
    <t>5M7</t>
  </si>
  <si>
    <t>6M7</t>
  </si>
  <si>
    <t>7M7</t>
  </si>
  <si>
    <t>8M7</t>
  </si>
  <si>
    <t>9M7</t>
  </si>
  <si>
    <t>0P7</t>
  </si>
  <si>
    <t>1P7</t>
  </si>
  <si>
    <t>2P7</t>
  </si>
  <si>
    <t>3P7</t>
  </si>
  <si>
    <t>4P7</t>
  </si>
  <si>
    <t>5P7</t>
  </si>
  <si>
    <t>6P7</t>
  </si>
  <si>
    <t>7P7</t>
  </si>
  <si>
    <t>8P7</t>
  </si>
  <si>
    <t>9P7</t>
  </si>
  <si>
    <t>0X7</t>
  </si>
  <si>
    <t>1X7</t>
  </si>
  <si>
    <t>2X7</t>
  </si>
  <si>
    <t>3X7</t>
  </si>
  <si>
    <t>4X7</t>
  </si>
  <si>
    <t>5X7</t>
  </si>
  <si>
    <t>6X7</t>
  </si>
  <si>
    <t>7X7</t>
  </si>
  <si>
    <t>8X7</t>
  </si>
  <si>
    <t>9X7</t>
  </si>
  <si>
    <t>0Y7</t>
  </si>
  <si>
    <t>1Y7</t>
  </si>
  <si>
    <t>2Y7</t>
  </si>
  <si>
    <t>3Y7</t>
  </si>
  <si>
    <t>4Y7</t>
  </si>
  <si>
    <t>5Y7</t>
  </si>
  <si>
    <t>6Y7</t>
  </si>
  <si>
    <t>7Y7</t>
  </si>
  <si>
    <t>8Y7</t>
  </si>
  <si>
    <t>9Y7</t>
  </si>
  <si>
    <t>018</t>
  </si>
  <si>
    <t>028</t>
  </si>
  <si>
    <t>038</t>
  </si>
  <si>
    <t>048</t>
  </si>
  <si>
    <t>058</t>
  </si>
  <si>
    <t>068</t>
  </si>
  <si>
    <t>078</t>
  </si>
  <si>
    <t>088</t>
  </si>
  <si>
    <t>098</t>
  </si>
  <si>
    <t>118</t>
  </si>
  <si>
    <t>128</t>
  </si>
  <si>
    <t>138</t>
  </si>
  <si>
    <t>148</t>
  </si>
  <si>
    <t>158</t>
  </si>
  <si>
    <t>168</t>
  </si>
  <si>
    <t>178</t>
  </si>
  <si>
    <t>188</t>
  </si>
  <si>
    <t>198</t>
  </si>
  <si>
    <t>218</t>
  </si>
  <si>
    <t>228</t>
  </si>
  <si>
    <t>238</t>
  </si>
  <si>
    <t>248</t>
  </si>
  <si>
    <t>258</t>
  </si>
  <si>
    <t>268</t>
  </si>
  <si>
    <t>278</t>
  </si>
  <si>
    <t>288</t>
  </si>
  <si>
    <t>298</t>
  </si>
  <si>
    <t>318</t>
  </si>
  <si>
    <t>328</t>
  </si>
  <si>
    <t>338</t>
  </si>
  <si>
    <t>348</t>
  </si>
  <si>
    <t>358</t>
  </si>
  <si>
    <t>368</t>
  </si>
  <si>
    <t>378</t>
  </si>
  <si>
    <t>388</t>
  </si>
  <si>
    <t>398</t>
  </si>
  <si>
    <t>418</t>
  </si>
  <si>
    <t>428</t>
  </si>
  <si>
    <t>438</t>
  </si>
  <si>
    <t>448</t>
  </si>
  <si>
    <t>458</t>
  </si>
  <si>
    <t>468</t>
  </si>
  <si>
    <t>478</t>
  </si>
  <si>
    <t>488</t>
  </si>
  <si>
    <t>498</t>
  </si>
  <si>
    <t>518</t>
  </si>
  <si>
    <t>528</t>
  </si>
  <si>
    <t>538</t>
  </si>
  <si>
    <t>548</t>
  </si>
  <si>
    <t>558</t>
  </si>
  <si>
    <t>568</t>
  </si>
  <si>
    <t>578</t>
  </si>
  <si>
    <t>588</t>
  </si>
  <si>
    <t>598</t>
  </si>
  <si>
    <t>618</t>
  </si>
  <si>
    <t>628</t>
  </si>
  <si>
    <t>638</t>
  </si>
  <si>
    <t>648</t>
  </si>
  <si>
    <t>658</t>
  </si>
  <si>
    <t>668</t>
  </si>
  <si>
    <t>678</t>
  </si>
  <si>
    <t>688</t>
  </si>
  <si>
    <t>698</t>
  </si>
  <si>
    <t>718</t>
  </si>
  <si>
    <t>728</t>
  </si>
  <si>
    <t>738</t>
  </si>
  <si>
    <t>748</t>
  </si>
  <si>
    <t>758</t>
  </si>
  <si>
    <t>768</t>
  </si>
  <si>
    <t>778</t>
  </si>
  <si>
    <t>788</t>
  </si>
  <si>
    <t>798</t>
  </si>
  <si>
    <t>818</t>
  </si>
  <si>
    <t>828</t>
  </si>
  <si>
    <t>838</t>
  </si>
  <si>
    <t>848</t>
  </si>
  <si>
    <t>858</t>
  </si>
  <si>
    <t>868</t>
  </si>
  <si>
    <t>878</t>
  </si>
  <si>
    <t>888</t>
  </si>
  <si>
    <t>898</t>
  </si>
  <si>
    <t>918</t>
  </si>
  <si>
    <t>928</t>
  </si>
  <si>
    <t>938</t>
  </si>
  <si>
    <t>948</t>
  </si>
  <si>
    <t>958</t>
  </si>
  <si>
    <t>968</t>
  </si>
  <si>
    <t>978</t>
  </si>
  <si>
    <t>988</t>
  </si>
  <si>
    <t>998</t>
  </si>
  <si>
    <t>0A8</t>
  </si>
  <si>
    <t>1A8</t>
  </si>
  <si>
    <t>2A8</t>
  </si>
  <si>
    <t>3A8</t>
  </si>
  <si>
    <t>4A8</t>
  </si>
  <si>
    <t>5A8</t>
  </si>
  <si>
    <t>6A8</t>
  </si>
  <si>
    <t>7A8</t>
  </si>
  <si>
    <t>8A8</t>
  </si>
  <si>
    <t>9A8</t>
  </si>
  <si>
    <t>0C8</t>
  </si>
  <si>
    <t>1C8</t>
  </si>
  <si>
    <t>2C8</t>
  </si>
  <si>
    <t>3C8</t>
  </si>
  <si>
    <t>4C8</t>
  </si>
  <si>
    <t>5C8</t>
  </si>
  <si>
    <t>6C8</t>
  </si>
  <si>
    <t>7C8</t>
  </si>
  <si>
    <t>8C8</t>
  </si>
  <si>
    <t>9C8</t>
  </si>
  <si>
    <t>0F8</t>
  </si>
  <si>
    <t>1F8</t>
  </si>
  <si>
    <t>2F8</t>
  </si>
  <si>
    <t>3F8</t>
  </si>
  <si>
    <t>4F8</t>
  </si>
  <si>
    <t>5F8</t>
  </si>
  <si>
    <t>6F8</t>
  </si>
  <si>
    <t>7F8</t>
  </si>
  <si>
    <t>8F8</t>
  </si>
  <si>
    <t>9F8</t>
  </si>
  <si>
    <t>0H8</t>
  </si>
  <si>
    <t>1H8</t>
  </si>
  <si>
    <t>2H8</t>
  </si>
  <si>
    <t>3H8</t>
  </si>
  <si>
    <t>4H8</t>
  </si>
  <si>
    <t>5H8</t>
  </si>
  <si>
    <t>6H8</t>
  </si>
  <si>
    <t>7H8</t>
  </si>
  <si>
    <t>8H8</t>
  </si>
  <si>
    <t>9H8</t>
  </si>
  <si>
    <t>0K8</t>
  </si>
  <si>
    <t>1K8</t>
  </si>
  <si>
    <t>2K8</t>
  </si>
  <si>
    <t>3K8</t>
  </si>
  <si>
    <t>4K8</t>
  </si>
  <si>
    <t>5K8</t>
  </si>
  <si>
    <t>6K8</t>
  </si>
  <si>
    <t>7K8</t>
  </si>
  <si>
    <t>8K8</t>
  </si>
  <si>
    <t>9K8</t>
  </si>
  <si>
    <t>0L8</t>
  </si>
  <si>
    <t>1L8</t>
  </si>
  <si>
    <t>2L8</t>
  </si>
  <si>
    <t>3L8</t>
  </si>
  <si>
    <t>4L8</t>
  </si>
  <si>
    <t>5L8</t>
  </si>
  <si>
    <t>6L8</t>
  </si>
  <si>
    <t>7L8</t>
  </si>
  <si>
    <t>8L8</t>
  </si>
  <si>
    <t>9L8</t>
  </si>
  <si>
    <t>0M8</t>
  </si>
  <si>
    <t>1M8</t>
  </si>
  <si>
    <t>2M8</t>
  </si>
  <si>
    <t>3M8</t>
  </si>
  <si>
    <t>4M8</t>
  </si>
  <si>
    <t>5M8</t>
  </si>
  <si>
    <t>6M8</t>
  </si>
  <si>
    <t>7M8</t>
  </si>
  <si>
    <t>8M8</t>
  </si>
  <si>
    <t>9M8</t>
  </si>
  <si>
    <t>0P8</t>
  </si>
  <si>
    <t>1P8</t>
  </si>
  <si>
    <t>2P8</t>
  </si>
  <si>
    <t>3P8</t>
  </si>
  <si>
    <t>4P8</t>
  </si>
  <si>
    <t>5P8</t>
  </si>
  <si>
    <t>6P8</t>
  </si>
  <si>
    <t>7P8</t>
  </si>
  <si>
    <t>8P8</t>
  </si>
  <si>
    <t>9P8</t>
  </si>
  <si>
    <t>0X8</t>
  </si>
  <si>
    <t>1X8</t>
  </si>
  <si>
    <t>2X8</t>
  </si>
  <si>
    <t>3X8</t>
  </si>
  <si>
    <t>4X8</t>
  </si>
  <si>
    <t>5X8</t>
  </si>
  <si>
    <t>6X8</t>
  </si>
  <si>
    <t>7X8</t>
  </si>
  <si>
    <t>8X8</t>
  </si>
  <si>
    <t>9X8</t>
  </si>
  <si>
    <t>0Y8</t>
  </si>
  <si>
    <t>1Y8</t>
  </si>
  <si>
    <t>2Y8</t>
  </si>
  <si>
    <t>3Y8</t>
  </si>
  <si>
    <t>4Y8</t>
  </si>
  <si>
    <t>5Y8</t>
  </si>
  <si>
    <t>6Y8</t>
  </si>
  <si>
    <t>7Y8</t>
  </si>
  <si>
    <t>8Y8</t>
  </si>
  <si>
    <t>9Y8</t>
  </si>
  <si>
    <t>019</t>
  </si>
  <si>
    <t>029</t>
  </si>
  <si>
    <t>039</t>
  </si>
  <si>
    <t>049</t>
  </si>
  <si>
    <t>059</t>
  </si>
  <si>
    <t>069</t>
  </si>
  <si>
    <t>079</t>
  </si>
  <si>
    <t>089</t>
  </si>
  <si>
    <t>099</t>
  </si>
  <si>
    <t>119</t>
  </si>
  <si>
    <t>129</t>
  </si>
  <si>
    <t>139</t>
  </si>
  <si>
    <t>149</t>
  </si>
  <si>
    <t>159</t>
  </si>
  <si>
    <t>169</t>
  </si>
  <si>
    <t>179</t>
  </si>
  <si>
    <t>189</t>
  </si>
  <si>
    <t>199</t>
  </si>
  <si>
    <t>219</t>
  </si>
  <si>
    <t>229</t>
  </si>
  <si>
    <t>239</t>
  </si>
  <si>
    <t>249</t>
  </si>
  <si>
    <t>259</t>
  </si>
  <si>
    <t>269</t>
  </si>
  <si>
    <t>279</t>
  </si>
  <si>
    <t>289</t>
  </si>
  <si>
    <t>299</t>
  </si>
  <si>
    <t>319</t>
  </si>
  <si>
    <t>329</t>
  </si>
  <si>
    <t>339</t>
  </si>
  <si>
    <t>349</t>
  </si>
  <si>
    <t>359</t>
  </si>
  <si>
    <t>369</t>
  </si>
  <si>
    <t>379</t>
  </si>
  <si>
    <t>389</t>
  </si>
  <si>
    <t>399</t>
  </si>
  <si>
    <t>419</t>
  </si>
  <si>
    <t>429</t>
  </si>
  <si>
    <t>439</t>
  </si>
  <si>
    <t>449</t>
  </si>
  <si>
    <t>459</t>
  </si>
  <si>
    <t>469</t>
  </si>
  <si>
    <t>479</t>
  </si>
  <si>
    <t>489</t>
  </si>
  <si>
    <t>499</t>
  </si>
  <si>
    <t>519</t>
  </si>
  <si>
    <t>529</t>
  </si>
  <si>
    <t>539</t>
  </si>
  <si>
    <t>549</t>
  </si>
  <si>
    <t>559</t>
  </si>
  <si>
    <t>569</t>
  </si>
  <si>
    <t>579</t>
  </si>
  <si>
    <t>589</t>
  </si>
  <si>
    <t>599</t>
  </si>
  <si>
    <t>619</t>
  </si>
  <si>
    <t>629</t>
  </si>
  <si>
    <t>639</t>
  </si>
  <si>
    <t>649</t>
  </si>
  <si>
    <t>659</t>
  </si>
  <si>
    <t>669</t>
  </si>
  <si>
    <t>679</t>
  </si>
  <si>
    <t>689</t>
  </si>
  <si>
    <t>699</t>
  </si>
  <si>
    <t>719</t>
  </si>
  <si>
    <t>729</t>
  </si>
  <si>
    <t>739</t>
  </si>
  <si>
    <t>749</t>
  </si>
  <si>
    <t>759</t>
  </si>
  <si>
    <t>769</t>
  </si>
  <si>
    <t>779</t>
  </si>
  <si>
    <t>789</t>
  </si>
  <si>
    <t>799</t>
  </si>
  <si>
    <t>819</t>
  </si>
  <si>
    <t>829</t>
  </si>
  <si>
    <t>839</t>
  </si>
  <si>
    <t>849</t>
  </si>
  <si>
    <t>859</t>
  </si>
  <si>
    <t>869</t>
  </si>
  <si>
    <t>879</t>
  </si>
  <si>
    <t>889</t>
  </si>
  <si>
    <t>899</t>
  </si>
  <si>
    <t>919</t>
  </si>
  <si>
    <t>929</t>
  </si>
  <si>
    <t>939</t>
  </si>
  <si>
    <t>949</t>
  </si>
  <si>
    <t>959</t>
  </si>
  <si>
    <t>969</t>
  </si>
  <si>
    <t>979</t>
  </si>
  <si>
    <t>989</t>
  </si>
  <si>
    <t>999</t>
  </si>
  <si>
    <t>0A9</t>
  </si>
  <si>
    <t>1A9</t>
  </si>
  <si>
    <t>2A9</t>
  </si>
  <si>
    <t>3A9</t>
  </si>
  <si>
    <t>4A9</t>
  </si>
  <si>
    <t>5A9</t>
  </si>
  <si>
    <t>6A9</t>
  </si>
  <si>
    <t>7A9</t>
  </si>
  <si>
    <t>8A9</t>
  </si>
  <si>
    <t>9A9</t>
  </si>
  <si>
    <t>0C9</t>
  </si>
  <si>
    <t>1C9</t>
  </si>
  <si>
    <t>2C9</t>
  </si>
  <si>
    <t>3C9</t>
  </si>
  <si>
    <t>4C9</t>
  </si>
  <si>
    <t>5C9</t>
  </si>
  <si>
    <t>6C9</t>
  </si>
  <si>
    <t>7C9</t>
  </si>
  <si>
    <t>8C9</t>
  </si>
  <si>
    <t>9C9</t>
  </si>
  <si>
    <t>0F9</t>
  </si>
  <si>
    <t>1F9</t>
  </si>
  <si>
    <t>2F9</t>
  </si>
  <si>
    <t>3F9</t>
  </si>
  <si>
    <t>4F9</t>
  </si>
  <si>
    <t>5F9</t>
  </si>
  <si>
    <t>6F9</t>
  </si>
  <si>
    <t>7F9</t>
  </si>
  <si>
    <t>8F9</t>
  </si>
  <si>
    <t>9F9</t>
  </si>
  <si>
    <t>0H9</t>
  </si>
  <si>
    <t>1H9</t>
  </si>
  <si>
    <t>2H9</t>
  </si>
  <si>
    <t>3H9</t>
  </si>
  <si>
    <t>4H9</t>
  </si>
  <si>
    <t>5H9</t>
  </si>
  <si>
    <t>6H9</t>
  </si>
  <si>
    <t>7H9</t>
  </si>
  <si>
    <t>8H9</t>
  </si>
  <si>
    <t>9H9</t>
  </si>
  <si>
    <t>0K9</t>
  </si>
  <si>
    <t>1K9</t>
  </si>
  <si>
    <t>2K9</t>
  </si>
  <si>
    <t>3K9</t>
  </si>
  <si>
    <t>4K9</t>
  </si>
  <si>
    <t>5K9</t>
  </si>
  <si>
    <t>6K9</t>
  </si>
  <si>
    <t>7K9</t>
  </si>
  <si>
    <t>8K9</t>
  </si>
  <si>
    <t>9K9</t>
  </si>
  <si>
    <t>0L9</t>
  </si>
  <si>
    <t>1L9</t>
  </si>
  <si>
    <t>2L9</t>
  </si>
  <si>
    <t>3L9</t>
  </si>
  <si>
    <t>4L9</t>
  </si>
  <si>
    <t>5L9</t>
  </si>
  <si>
    <t>6L9</t>
  </si>
  <si>
    <t>7L9</t>
  </si>
  <si>
    <t>8L9</t>
  </si>
  <si>
    <t>9L9</t>
  </si>
  <si>
    <t>0M9</t>
  </si>
  <si>
    <t>1M9</t>
  </si>
  <si>
    <t>2M9</t>
  </si>
  <si>
    <t>3M9</t>
  </si>
  <si>
    <t>4M9</t>
  </si>
  <si>
    <t>5M9</t>
  </si>
  <si>
    <t>6M9</t>
  </si>
  <si>
    <t>7M9</t>
  </si>
  <si>
    <t>8M9</t>
  </si>
  <si>
    <t>9M9</t>
  </si>
  <si>
    <t>0P9</t>
  </si>
  <si>
    <t>1P9</t>
  </si>
  <si>
    <t>2P9</t>
  </si>
  <si>
    <t>3P9</t>
  </si>
  <si>
    <t>4P9</t>
  </si>
  <si>
    <t>5P9</t>
  </si>
  <si>
    <t>6P9</t>
  </si>
  <si>
    <t>7P9</t>
  </si>
  <si>
    <t>8P9</t>
  </si>
  <si>
    <t>9P9</t>
  </si>
  <si>
    <t>0X9</t>
  </si>
  <si>
    <t>1X9</t>
  </si>
  <si>
    <t>2X9</t>
  </si>
  <si>
    <t>3X9</t>
  </si>
  <si>
    <t>4X9</t>
  </si>
  <si>
    <t>5X9</t>
  </si>
  <si>
    <t>6X9</t>
  </si>
  <si>
    <t>7X9</t>
  </si>
  <si>
    <t>8X9</t>
  </si>
  <si>
    <t>9X9</t>
  </si>
  <si>
    <t>0Y9</t>
  </si>
  <si>
    <t>1Y9</t>
  </si>
  <si>
    <t>2Y9</t>
  </si>
  <si>
    <t>3Y9</t>
  </si>
  <si>
    <t>4Y9</t>
  </si>
  <si>
    <t>5Y9</t>
  </si>
  <si>
    <t>6Y9</t>
  </si>
  <si>
    <t>7Y9</t>
  </si>
  <si>
    <t>8Y9</t>
  </si>
  <si>
    <t>9Y9</t>
  </si>
  <si>
    <t>10A</t>
  </si>
  <si>
    <t>11A</t>
  </si>
  <si>
    <t>12A</t>
  </si>
  <si>
    <t>13A</t>
  </si>
  <si>
    <t>14A</t>
  </si>
  <si>
    <t>15A</t>
  </si>
  <si>
    <t>16A</t>
  </si>
  <si>
    <t>17A</t>
  </si>
  <si>
    <t>18A</t>
  </si>
  <si>
    <t>19A</t>
  </si>
  <si>
    <t>20A</t>
  </si>
  <si>
    <t>21A</t>
  </si>
  <si>
    <t>22A</t>
  </si>
  <si>
    <t>23A</t>
  </si>
  <si>
    <t>24A</t>
  </si>
  <si>
    <t>25A</t>
  </si>
  <si>
    <t>26A</t>
  </si>
  <si>
    <t>27A</t>
  </si>
  <si>
    <t>28A</t>
  </si>
  <si>
    <t>29A</t>
  </si>
  <si>
    <t>30A</t>
  </si>
  <si>
    <t>31A</t>
  </si>
  <si>
    <t>32A</t>
  </si>
  <si>
    <t>33A</t>
  </si>
  <si>
    <t>34A</t>
  </si>
  <si>
    <t>35A</t>
  </si>
  <si>
    <t>36A</t>
  </si>
  <si>
    <t>37A</t>
  </si>
  <si>
    <t>38A</t>
  </si>
  <si>
    <t>39A</t>
  </si>
  <si>
    <t>40A</t>
  </si>
  <si>
    <t>41A</t>
  </si>
  <si>
    <t>42A</t>
  </si>
  <si>
    <t>43A</t>
  </si>
  <si>
    <t>44A</t>
  </si>
  <si>
    <t>45A</t>
  </si>
  <si>
    <t>46A</t>
  </si>
  <si>
    <t>47A</t>
  </si>
  <si>
    <t>48A</t>
  </si>
  <si>
    <t>49A</t>
  </si>
  <si>
    <t>50A</t>
  </si>
  <si>
    <t>51A</t>
  </si>
  <si>
    <t>52A</t>
  </si>
  <si>
    <t>53A</t>
  </si>
  <si>
    <t>54A</t>
  </si>
  <si>
    <t>55A</t>
  </si>
  <si>
    <t>56A</t>
  </si>
  <si>
    <t>57A</t>
  </si>
  <si>
    <t>58A</t>
  </si>
  <si>
    <t>59A</t>
  </si>
  <si>
    <t>60A</t>
  </si>
  <si>
    <t>61A</t>
  </si>
  <si>
    <t>62A</t>
  </si>
  <si>
    <t>63A</t>
  </si>
  <si>
    <t>64A</t>
  </si>
  <si>
    <t>65A</t>
  </si>
  <si>
    <t>66A</t>
  </si>
  <si>
    <t>67A</t>
  </si>
  <si>
    <t>68A</t>
  </si>
  <si>
    <t>69A</t>
  </si>
  <si>
    <t>70A</t>
  </si>
  <si>
    <t>71A</t>
  </si>
  <si>
    <t>72A</t>
  </si>
  <si>
    <t>73A</t>
  </si>
  <si>
    <t>74A</t>
  </si>
  <si>
    <t>75A</t>
  </si>
  <si>
    <t>76A</t>
  </si>
  <si>
    <t>77A</t>
  </si>
  <si>
    <t>78A</t>
  </si>
  <si>
    <t>79A</t>
  </si>
  <si>
    <t>80A</t>
  </si>
  <si>
    <t>81A</t>
  </si>
  <si>
    <t>82A</t>
  </si>
  <si>
    <t>83A</t>
  </si>
  <si>
    <t>84A</t>
  </si>
  <si>
    <t>85A</t>
  </si>
  <si>
    <t>86A</t>
  </si>
  <si>
    <t>87A</t>
  </si>
  <si>
    <t>88A</t>
  </si>
  <si>
    <t>89A</t>
  </si>
  <si>
    <t>90A</t>
  </si>
  <si>
    <t>91A</t>
  </si>
  <si>
    <t>92A</t>
  </si>
  <si>
    <t>93A</t>
  </si>
  <si>
    <t>94A</t>
  </si>
  <si>
    <t>95A</t>
  </si>
  <si>
    <t>96A</t>
  </si>
  <si>
    <t>97A</t>
  </si>
  <si>
    <t>98A</t>
  </si>
  <si>
    <t>99A</t>
  </si>
  <si>
    <t>0AA</t>
  </si>
  <si>
    <t>1AA</t>
  </si>
  <si>
    <t>2AA</t>
  </si>
  <si>
    <t>3AA</t>
  </si>
  <si>
    <t>4AA</t>
  </si>
  <si>
    <t>5AA</t>
  </si>
  <si>
    <t>6AA</t>
  </si>
  <si>
    <t>7AA</t>
  </si>
  <si>
    <t>8AA</t>
  </si>
  <si>
    <t>9AA</t>
  </si>
  <si>
    <t>0CA</t>
  </si>
  <si>
    <t>1CA</t>
  </si>
  <si>
    <t>2CA</t>
  </si>
  <si>
    <t>3CA</t>
  </si>
  <si>
    <t>4CA</t>
  </si>
  <si>
    <t>5CA</t>
  </si>
  <si>
    <t>6CA</t>
  </si>
  <si>
    <t>7CA</t>
  </si>
  <si>
    <t>8CA</t>
  </si>
  <si>
    <t>9CA</t>
  </si>
  <si>
    <t>0FA</t>
  </si>
  <si>
    <t>1FA</t>
  </si>
  <si>
    <t>2FA</t>
  </si>
  <si>
    <t>3FA</t>
  </si>
  <si>
    <t>4FA</t>
  </si>
  <si>
    <t>5FA</t>
  </si>
  <si>
    <t>6FA</t>
  </si>
  <si>
    <t>7FA</t>
  </si>
  <si>
    <t>8FA</t>
  </si>
  <si>
    <t>9FA</t>
  </si>
  <si>
    <t>0HA</t>
  </si>
  <si>
    <t>1HA</t>
  </si>
  <si>
    <t>2HA</t>
  </si>
  <si>
    <t>3HA</t>
  </si>
  <si>
    <t>4HA</t>
  </si>
  <si>
    <t>5HA</t>
  </si>
  <si>
    <t>6HA</t>
  </si>
  <si>
    <t>7HA</t>
  </si>
  <si>
    <t>8HA</t>
  </si>
  <si>
    <t>9HA</t>
  </si>
  <si>
    <t>0KA</t>
  </si>
  <si>
    <t>1KA</t>
  </si>
  <si>
    <t>2KA</t>
  </si>
  <si>
    <t>3KA</t>
  </si>
  <si>
    <t>4KA</t>
  </si>
  <si>
    <t>5KA</t>
  </si>
  <si>
    <t>6KA</t>
  </si>
  <si>
    <t>7KA</t>
  </si>
  <si>
    <t>8KA</t>
  </si>
  <si>
    <t>9KA</t>
  </si>
  <si>
    <t>0LA</t>
  </si>
  <si>
    <t>1LA</t>
  </si>
  <si>
    <t>2LA</t>
  </si>
  <si>
    <t>3LA</t>
  </si>
  <si>
    <t>4LA</t>
  </si>
  <si>
    <t>5LA</t>
  </si>
  <si>
    <t>6LA</t>
  </si>
  <si>
    <t>7LA</t>
  </si>
  <si>
    <t>8LA</t>
  </si>
  <si>
    <t>9LA</t>
  </si>
  <si>
    <t>0MA</t>
  </si>
  <si>
    <t>1MA</t>
  </si>
  <si>
    <t>2MA</t>
  </si>
  <si>
    <t>3MA</t>
  </si>
  <si>
    <t>4MA</t>
  </si>
  <si>
    <t>5MA</t>
  </si>
  <si>
    <t>6MA</t>
  </si>
  <si>
    <t>7MA</t>
  </si>
  <si>
    <t>8MA</t>
  </si>
  <si>
    <t>9MA</t>
  </si>
  <si>
    <t>0PA</t>
  </si>
  <si>
    <t>1PA</t>
  </si>
  <si>
    <t>2PA</t>
  </si>
  <si>
    <t>3PA</t>
  </si>
  <si>
    <t>4PA</t>
  </si>
  <si>
    <t>5PA</t>
  </si>
  <si>
    <t>6PA</t>
  </si>
  <si>
    <t>7PA</t>
  </si>
  <si>
    <t>8PA</t>
  </si>
  <si>
    <t>9PA</t>
  </si>
  <si>
    <t>0XA</t>
  </si>
  <si>
    <t>1XA</t>
  </si>
  <si>
    <t>2XA</t>
  </si>
  <si>
    <t>3XA</t>
  </si>
  <si>
    <t>4XA</t>
  </si>
  <si>
    <t>5XA</t>
  </si>
  <si>
    <t>6XA</t>
  </si>
  <si>
    <t>7XA</t>
  </si>
  <si>
    <t>8XA</t>
  </si>
  <si>
    <t>9XA</t>
  </si>
  <si>
    <t>0YA</t>
  </si>
  <si>
    <t>1YA</t>
  </si>
  <si>
    <t>2YA</t>
  </si>
  <si>
    <t>3YA</t>
  </si>
  <si>
    <t>4YA</t>
  </si>
  <si>
    <t>5YA</t>
  </si>
  <si>
    <t>6YA</t>
  </si>
  <si>
    <t>7YA</t>
  </si>
  <si>
    <t>8YA</t>
  </si>
  <si>
    <t>9YA</t>
  </si>
  <si>
    <t>10C</t>
  </si>
  <si>
    <t>11C</t>
  </si>
  <si>
    <t>12C</t>
  </si>
  <si>
    <t>13C</t>
  </si>
  <si>
    <t>14C</t>
  </si>
  <si>
    <t>15C</t>
  </si>
  <si>
    <t>16C</t>
  </si>
  <si>
    <t>17C</t>
  </si>
  <si>
    <t>18C</t>
  </si>
  <si>
    <t>19C</t>
  </si>
  <si>
    <t>20C</t>
  </si>
  <si>
    <t>21C</t>
  </si>
  <si>
    <t>22C</t>
  </si>
  <si>
    <t>23C</t>
  </si>
  <si>
    <t>24C</t>
  </si>
  <si>
    <t>25C</t>
  </si>
  <si>
    <t>26C</t>
  </si>
  <si>
    <t>27C</t>
  </si>
  <si>
    <t>28C</t>
  </si>
  <si>
    <t>29C</t>
  </si>
  <si>
    <t>30C</t>
  </si>
  <si>
    <t>31C</t>
  </si>
  <si>
    <t>32C</t>
  </si>
  <si>
    <t>33C</t>
  </si>
  <si>
    <t>34C</t>
  </si>
  <si>
    <t>35C</t>
  </si>
  <si>
    <t>36C</t>
  </si>
  <si>
    <t>37C</t>
  </si>
  <si>
    <t>38C</t>
  </si>
  <si>
    <t>39C</t>
  </si>
  <si>
    <t>40C</t>
  </si>
  <si>
    <t>41C</t>
  </si>
  <si>
    <t>42C</t>
  </si>
  <si>
    <t>43C</t>
  </si>
  <si>
    <t>44C</t>
  </si>
  <si>
    <t>45C</t>
  </si>
  <si>
    <t>46C</t>
  </si>
  <si>
    <t>47C</t>
  </si>
  <si>
    <t>48C</t>
  </si>
  <si>
    <t>49C</t>
  </si>
  <si>
    <t>50C</t>
  </si>
  <si>
    <t>51C</t>
  </si>
  <si>
    <t>52C</t>
  </si>
  <si>
    <t>53C</t>
  </si>
  <si>
    <t>54C</t>
  </si>
  <si>
    <t>55C</t>
  </si>
  <si>
    <t>56C</t>
  </si>
  <si>
    <t>57C</t>
  </si>
  <si>
    <t>58C</t>
  </si>
  <si>
    <t>59C</t>
  </si>
  <si>
    <t>60C</t>
  </si>
  <si>
    <t>61C</t>
  </si>
  <si>
    <t>62C</t>
  </si>
  <si>
    <t>63C</t>
  </si>
  <si>
    <t>64C</t>
  </si>
  <si>
    <t>65C</t>
  </si>
  <si>
    <t>66C</t>
  </si>
  <si>
    <t>67C</t>
  </si>
  <si>
    <t>68C</t>
  </si>
  <si>
    <t>69C</t>
  </si>
  <si>
    <t>70C</t>
  </si>
  <si>
    <t>71C</t>
  </si>
  <si>
    <t>72C</t>
  </si>
  <si>
    <t>73C</t>
  </si>
  <si>
    <t>74C</t>
  </si>
  <si>
    <t>75C</t>
  </si>
  <si>
    <t>76C</t>
  </si>
  <si>
    <t>77C</t>
  </si>
  <si>
    <t>78C</t>
  </si>
  <si>
    <t>79C</t>
  </si>
  <si>
    <t>80C</t>
  </si>
  <si>
    <t>81C</t>
  </si>
  <si>
    <t>82C</t>
  </si>
  <si>
    <t>83C</t>
  </si>
  <si>
    <t>84C</t>
  </si>
  <si>
    <t>85C</t>
  </si>
  <si>
    <t>86C</t>
  </si>
  <si>
    <t>87C</t>
  </si>
  <si>
    <t>88C</t>
  </si>
  <si>
    <t>89C</t>
  </si>
  <si>
    <t>90C</t>
  </si>
  <si>
    <t>91C</t>
  </si>
  <si>
    <t>92C</t>
  </si>
  <si>
    <t>93C</t>
  </si>
  <si>
    <t>94C</t>
  </si>
  <si>
    <t>95C</t>
  </si>
  <si>
    <t>96C</t>
  </si>
  <si>
    <t>97C</t>
  </si>
  <si>
    <t>98C</t>
  </si>
  <si>
    <t>99C</t>
  </si>
  <si>
    <t>0AC</t>
  </si>
  <si>
    <t>1AC</t>
  </si>
  <si>
    <t>2AC</t>
  </si>
  <si>
    <t>3AC</t>
  </si>
  <si>
    <t>4AC</t>
  </si>
  <si>
    <t>5AC</t>
  </si>
  <si>
    <t>6AC</t>
  </si>
  <si>
    <t>7AC</t>
  </si>
  <si>
    <t>8AC</t>
  </si>
  <si>
    <t>9AC</t>
  </si>
  <si>
    <t>0CC</t>
  </si>
  <si>
    <t>1CC</t>
  </si>
  <si>
    <t>2CC</t>
  </si>
  <si>
    <t>3CC</t>
  </si>
  <si>
    <t>4CC</t>
  </si>
  <si>
    <t>5CC</t>
  </si>
  <si>
    <t>6CC</t>
  </si>
  <si>
    <t>7CC</t>
  </si>
  <si>
    <t>8CC</t>
  </si>
  <si>
    <t>9CC</t>
  </si>
  <si>
    <t>0FC</t>
  </si>
  <si>
    <t>1FC</t>
  </si>
  <si>
    <t>2FC</t>
  </si>
  <si>
    <t>3FC</t>
  </si>
  <si>
    <t>4FC</t>
  </si>
  <si>
    <t>5FC</t>
  </si>
  <si>
    <t>6FC</t>
  </si>
  <si>
    <t>7FC</t>
  </si>
  <si>
    <t>8FC</t>
  </si>
  <si>
    <t>9FC</t>
  </si>
  <si>
    <t>0HC</t>
  </si>
  <si>
    <t>1HC</t>
  </si>
  <si>
    <t>2HC</t>
  </si>
  <si>
    <t>3HC</t>
  </si>
  <si>
    <t>4HC</t>
  </si>
  <si>
    <t>5HC</t>
  </si>
  <si>
    <t>6HC</t>
  </si>
  <si>
    <t>7HC</t>
  </si>
  <si>
    <t>8HC</t>
  </si>
  <si>
    <t>9HC</t>
  </si>
  <si>
    <t>0KC</t>
  </si>
  <si>
    <t>1KC</t>
  </si>
  <si>
    <t>2KC</t>
  </si>
  <si>
    <t>3KC</t>
  </si>
  <si>
    <t>4KC</t>
  </si>
  <si>
    <t>5KC</t>
  </si>
  <si>
    <t>6KC</t>
  </si>
  <si>
    <t>7KC</t>
  </si>
  <si>
    <t>8KC</t>
  </si>
  <si>
    <t>9KC</t>
  </si>
  <si>
    <t>0LC</t>
  </si>
  <si>
    <t>1LC</t>
  </si>
  <si>
    <t>2LC</t>
  </si>
  <si>
    <t>3LC</t>
  </si>
  <si>
    <t>4LC</t>
  </si>
  <si>
    <t>5LC</t>
  </si>
  <si>
    <t>6LC</t>
  </si>
  <si>
    <t>7LC</t>
  </si>
  <si>
    <t>8LC</t>
  </si>
  <si>
    <t>9LC</t>
  </si>
  <si>
    <t>0MC</t>
  </si>
  <si>
    <t>1MC</t>
  </si>
  <si>
    <t>2MC</t>
  </si>
  <si>
    <t>3MC</t>
  </si>
  <si>
    <t>4MC</t>
  </si>
  <si>
    <t>5MC</t>
  </si>
  <si>
    <t>6MC</t>
  </si>
  <si>
    <t>7MC</t>
  </si>
  <si>
    <t>8MC</t>
  </si>
  <si>
    <t>9MC</t>
  </si>
  <si>
    <t>0PC</t>
  </si>
  <si>
    <t>1PC</t>
  </si>
  <si>
    <t>2PC</t>
  </si>
  <si>
    <t>3PC</t>
  </si>
  <si>
    <t>4PC</t>
  </si>
  <si>
    <t>5PC</t>
  </si>
  <si>
    <t>6PC</t>
  </si>
  <si>
    <t>7PC</t>
  </si>
  <si>
    <t>8PC</t>
  </si>
  <si>
    <t>9PC</t>
  </si>
  <si>
    <t>0XC</t>
  </si>
  <si>
    <t>1XC</t>
  </si>
  <si>
    <t>2XC</t>
  </si>
  <si>
    <t>3XC</t>
  </si>
  <si>
    <t>4XC</t>
  </si>
  <si>
    <t>5XC</t>
  </si>
  <si>
    <t>6XC</t>
  </si>
  <si>
    <t>7XC</t>
  </si>
  <si>
    <t>8XC</t>
  </si>
  <si>
    <t>9XC</t>
  </si>
  <si>
    <t>0YC</t>
  </si>
  <si>
    <t>1YC</t>
  </si>
  <si>
    <t>2YC</t>
  </si>
  <si>
    <t>3YC</t>
  </si>
  <si>
    <t>4YC</t>
  </si>
  <si>
    <t>5YC</t>
  </si>
  <si>
    <t>6YC</t>
  </si>
  <si>
    <t>7YC</t>
  </si>
  <si>
    <t>8YC</t>
  </si>
  <si>
    <t>9YC</t>
  </si>
  <si>
    <t>10F</t>
  </si>
  <si>
    <t>11F</t>
  </si>
  <si>
    <t>12F</t>
  </si>
  <si>
    <t>13F</t>
  </si>
  <si>
    <t>14F</t>
  </si>
  <si>
    <t>15F</t>
  </si>
  <si>
    <t>16F</t>
  </si>
  <si>
    <t>17F</t>
  </si>
  <si>
    <t>18F</t>
  </si>
  <si>
    <t>19F</t>
  </si>
  <si>
    <t>20F</t>
  </si>
  <si>
    <t>21F</t>
  </si>
  <si>
    <t>22F</t>
  </si>
  <si>
    <t>23F</t>
  </si>
  <si>
    <t>24F</t>
  </si>
  <si>
    <t>25F</t>
  </si>
  <si>
    <t>26F</t>
  </si>
  <si>
    <t>27F</t>
  </si>
  <si>
    <t>28F</t>
  </si>
  <si>
    <t>29F</t>
  </si>
  <si>
    <t>30F</t>
  </si>
  <si>
    <t>31F</t>
  </si>
  <si>
    <t>32F</t>
  </si>
  <si>
    <t>33F</t>
  </si>
  <si>
    <t>34F</t>
  </si>
  <si>
    <t>35F</t>
  </si>
  <si>
    <t>36F</t>
  </si>
  <si>
    <t>37F</t>
  </si>
  <si>
    <t>38F</t>
  </si>
  <si>
    <t>39F</t>
  </si>
  <si>
    <t>40F</t>
  </si>
  <si>
    <t>41F</t>
  </si>
  <si>
    <t>42F</t>
  </si>
  <si>
    <t>43F</t>
  </si>
  <si>
    <t>44F</t>
  </si>
  <si>
    <t>45F</t>
  </si>
  <si>
    <t>46F</t>
  </si>
  <si>
    <t>47F</t>
  </si>
  <si>
    <t>48F</t>
  </si>
  <si>
    <t>49F</t>
  </si>
  <si>
    <t>50F</t>
  </si>
  <si>
    <t>51F</t>
  </si>
  <si>
    <t>52F</t>
  </si>
  <si>
    <t>53F</t>
  </si>
  <si>
    <t>54F</t>
  </si>
  <si>
    <t>55F</t>
  </si>
  <si>
    <t>56F</t>
  </si>
  <si>
    <t>57F</t>
  </si>
  <si>
    <t>58F</t>
  </si>
  <si>
    <t>59F</t>
  </si>
  <si>
    <t>60F</t>
  </si>
  <si>
    <t>61F</t>
  </si>
  <si>
    <t>62F</t>
  </si>
  <si>
    <t>63F</t>
  </si>
  <si>
    <t>64F</t>
  </si>
  <si>
    <t>65F</t>
  </si>
  <si>
    <t>66F</t>
  </si>
  <si>
    <t>67F</t>
  </si>
  <si>
    <t>68F</t>
  </si>
  <si>
    <t>69F</t>
  </si>
  <si>
    <t>70F</t>
  </si>
  <si>
    <t>71F</t>
  </si>
  <si>
    <t>72F</t>
  </si>
  <si>
    <t>73F</t>
  </si>
  <si>
    <t>74F</t>
  </si>
  <si>
    <t>75F</t>
  </si>
  <si>
    <t>76F</t>
  </si>
  <si>
    <t>77F</t>
  </si>
  <si>
    <t>78F</t>
  </si>
  <si>
    <t>79F</t>
  </si>
  <si>
    <t>80F</t>
  </si>
  <si>
    <t>81F</t>
  </si>
  <si>
    <t>82F</t>
  </si>
  <si>
    <t>83F</t>
  </si>
  <si>
    <t>84F</t>
  </si>
  <si>
    <t>85F</t>
  </si>
  <si>
    <t>86F</t>
  </si>
  <si>
    <t>87F</t>
  </si>
  <si>
    <t>88F</t>
  </si>
  <si>
    <t>89F</t>
  </si>
  <si>
    <t>90F</t>
  </si>
  <si>
    <t>91F</t>
  </si>
  <si>
    <t>92F</t>
  </si>
  <si>
    <t>93F</t>
  </si>
  <si>
    <t>94F</t>
  </si>
  <si>
    <t>95F</t>
  </si>
  <si>
    <t>96F</t>
  </si>
  <si>
    <t>97F</t>
  </si>
  <si>
    <t>98F</t>
  </si>
  <si>
    <t>99F</t>
  </si>
  <si>
    <t>0AF</t>
  </si>
  <si>
    <t>1AF</t>
  </si>
  <si>
    <t>2AF</t>
  </si>
  <si>
    <t>3AF</t>
  </si>
  <si>
    <t>4AF</t>
  </si>
  <si>
    <t>5AF</t>
  </si>
  <si>
    <t>6AF</t>
  </si>
  <si>
    <t>7AF</t>
  </si>
  <si>
    <t>8AF</t>
  </si>
  <si>
    <t>9AF</t>
  </si>
  <si>
    <t>0CF</t>
  </si>
  <si>
    <t>1CF</t>
  </si>
  <si>
    <t>2CF</t>
  </si>
  <si>
    <t>3CF</t>
  </si>
  <si>
    <t>4CF</t>
  </si>
  <si>
    <t>5CF</t>
  </si>
  <si>
    <t>6CF</t>
  </si>
  <si>
    <t>7CF</t>
  </si>
  <si>
    <t>8CF</t>
  </si>
  <si>
    <t>9CF</t>
  </si>
  <si>
    <t>0FF</t>
  </si>
  <si>
    <t>1FF</t>
  </si>
  <si>
    <t>2FF</t>
  </si>
  <si>
    <t>3FF</t>
  </si>
  <si>
    <t>4FF</t>
  </si>
  <si>
    <t>5FF</t>
  </si>
  <si>
    <t>6FF</t>
  </si>
  <si>
    <t>7FF</t>
  </si>
  <si>
    <t>8FF</t>
  </si>
  <si>
    <t>9FF</t>
  </si>
  <si>
    <t>0HF</t>
  </si>
  <si>
    <t>1HF</t>
  </si>
  <si>
    <t>2HF</t>
  </si>
  <si>
    <t>3HF</t>
  </si>
  <si>
    <t>4HF</t>
  </si>
  <si>
    <t>5HF</t>
  </si>
  <si>
    <t>6HF</t>
  </si>
  <si>
    <t>7HF</t>
  </si>
  <si>
    <t>8HF</t>
  </si>
  <si>
    <t>9HF</t>
  </si>
  <si>
    <t>0KF</t>
  </si>
  <si>
    <t>1KF</t>
  </si>
  <si>
    <t>2KF</t>
  </si>
  <si>
    <t>3KF</t>
  </si>
  <si>
    <t>4KF</t>
  </si>
  <si>
    <t>5KF</t>
  </si>
  <si>
    <t>6KF</t>
  </si>
  <si>
    <t>7KF</t>
  </si>
  <si>
    <t>8KF</t>
  </si>
  <si>
    <t>9KF</t>
  </si>
  <si>
    <t>0LF</t>
  </si>
  <si>
    <t>1LF</t>
  </si>
  <si>
    <t>2LF</t>
  </si>
  <si>
    <t>3LF</t>
  </si>
  <si>
    <t>4LF</t>
  </si>
  <si>
    <t>5LF</t>
  </si>
  <si>
    <t>6LF</t>
  </si>
  <si>
    <t>7LF</t>
  </si>
  <si>
    <t>8LF</t>
  </si>
  <si>
    <t>9LF</t>
  </si>
  <si>
    <t>0MF</t>
  </si>
  <si>
    <t>1MF</t>
  </si>
  <si>
    <t>2MF</t>
  </si>
  <si>
    <t>3MF</t>
  </si>
  <si>
    <t>4MF</t>
  </si>
  <si>
    <t>5MF</t>
  </si>
  <si>
    <t>6MF</t>
  </si>
  <si>
    <t>7MF</t>
  </si>
  <si>
    <t>8MF</t>
  </si>
  <si>
    <t>9MF</t>
  </si>
  <si>
    <t>0PF</t>
  </si>
  <si>
    <t>1PF</t>
  </si>
  <si>
    <t>2PF</t>
  </si>
  <si>
    <t>3PF</t>
  </si>
  <si>
    <t>4PF</t>
  </si>
  <si>
    <t>5PF</t>
  </si>
  <si>
    <t>6PF</t>
  </si>
  <si>
    <t>7PF</t>
  </si>
  <si>
    <t>8PF</t>
  </si>
  <si>
    <t>9PF</t>
  </si>
  <si>
    <t>0XF</t>
  </si>
  <si>
    <t>1XF</t>
  </si>
  <si>
    <t>2XF</t>
  </si>
  <si>
    <t>3XF</t>
  </si>
  <si>
    <t>4XF</t>
  </si>
  <si>
    <t>5XF</t>
  </si>
  <si>
    <t>6XF</t>
  </si>
  <si>
    <t>7XF</t>
  </si>
  <si>
    <t>8XF</t>
  </si>
  <si>
    <t>9XF</t>
  </si>
  <si>
    <t>0YF</t>
  </si>
  <si>
    <t>1YF</t>
  </si>
  <si>
    <t>2YF</t>
  </si>
  <si>
    <t>3YF</t>
  </si>
  <si>
    <t>4YF</t>
  </si>
  <si>
    <t>5YF</t>
  </si>
  <si>
    <t>6YF</t>
  </si>
  <si>
    <t>7YF</t>
  </si>
  <si>
    <t>8YF</t>
  </si>
  <si>
    <t>9YF</t>
  </si>
  <si>
    <t>10H</t>
  </si>
  <si>
    <t>11H</t>
  </si>
  <si>
    <t>12H</t>
  </si>
  <si>
    <t>13H</t>
  </si>
  <si>
    <t>14H</t>
  </si>
  <si>
    <t>15H</t>
  </si>
  <si>
    <t>16H</t>
  </si>
  <si>
    <t>17H</t>
  </si>
  <si>
    <t>18H</t>
  </si>
  <si>
    <t>19H</t>
  </si>
  <si>
    <t>20H</t>
  </si>
  <si>
    <t>21H</t>
  </si>
  <si>
    <t>22H</t>
  </si>
  <si>
    <t>23H</t>
  </si>
  <si>
    <t>24H</t>
  </si>
  <si>
    <t>25H</t>
  </si>
  <si>
    <t>26H</t>
  </si>
  <si>
    <t>27H</t>
  </si>
  <si>
    <t>28H</t>
  </si>
  <si>
    <t>29H</t>
  </si>
  <si>
    <t>30H</t>
  </si>
  <si>
    <t>31H</t>
  </si>
  <si>
    <t>32H</t>
  </si>
  <si>
    <t>33H</t>
  </si>
  <si>
    <t>34H</t>
  </si>
  <si>
    <t>35H</t>
  </si>
  <si>
    <t>36H</t>
  </si>
  <si>
    <t>37H</t>
  </si>
  <si>
    <t>38H</t>
  </si>
  <si>
    <t>39H</t>
  </si>
  <si>
    <t>40H</t>
  </si>
  <si>
    <t>41H</t>
  </si>
  <si>
    <t>42H</t>
  </si>
  <si>
    <t>43H</t>
  </si>
  <si>
    <t>44H</t>
  </si>
  <si>
    <t>45H</t>
  </si>
  <si>
    <t>46H</t>
  </si>
  <si>
    <t>47H</t>
  </si>
  <si>
    <t>48H</t>
  </si>
  <si>
    <t>49H</t>
  </si>
  <si>
    <t>50H</t>
  </si>
  <si>
    <t>51H</t>
  </si>
  <si>
    <t>52H</t>
  </si>
  <si>
    <t>53H</t>
  </si>
  <si>
    <t>54H</t>
  </si>
  <si>
    <t>55H</t>
  </si>
  <si>
    <t>56H</t>
  </si>
  <si>
    <t>57H</t>
  </si>
  <si>
    <t>58H</t>
  </si>
  <si>
    <t>59H</t>
  </si>
  <si>
    <t>60H</t>
  </si>
  <si>
    <t>61H</t>
  </si>
  <si>
    <t>62H</t>
  </si>
  <si>
    <t>63H</t>
  </si>
  <si>
    <t>64H</t>
  </si>
  <si>
    <t>65H</t>
  </si>
  <si>
    <t>66H</t>
  </si>
  <si>
    <t>67H</t>
  </si>
  <si>
    <t>68H</t>
  </si>
  <si>
    <t>69H</t>
  </si>
  <si>
    <t>70H</t>
  </si>
  <si>
    <t>71H</t>
  </si>
  <si>
    <t>72H</t>
  </si>
  <si>
    <t>73H</t>
  </si>
  <si>
    <t>74H</t>
  </si>
  <si>
    <t>75H</t>
  </si>
  <si>
    <t>76H</t>
  </si>
  <si>
    <t>77H</t>
  </si>
  <si>
    <t>78H</t>
  </si>
  <si>
    <t>79H</t>
  </si>
  <si>
    <t>80H</t>
  </si>
  <si>
    <t>81H</t>
  </si>
  <si>
    <t>82H</t>
  </si>
  <si>
    <t>83H</t>
  </si>
  <si>
    <t>84H</t>
  </si>
  <si>
    <t>85H</t>
  </si>
  <si>
    <t>86H</t>
  </si>
  <si>
    <t>87H</t>
  </si>
  <si>
    <t>88H</t>
  </si>
  <si>
    <t>89H</t>
  </si>
  <si>
    <t>90H</t>
  </si>
  <si>
    <t>91H</t>
  </si>
  <si>
    <t>92H</t>
  </si>
  <si>
    <t>93H</t>
  </si>
  <si>
    <t>94H</t>
  </si>
  <si>
    <t>95H</t>
  </si>
  <si>
    <t>96H</t>
  </si>
  <si>
    <t>97H</t>
  </si>
  <si>
    <t>98H</t>
  </si>
  <si>
    <t>99H</t>
  </si>
  <si>
    <t>0AH</t>
  </si>
  <si>
    <t>1AH</t>
  </si>
  <si>
    <t>2AH</t>
  </si>
  <si>
    <t>3AH</t>
  </si>
  <si>
    <t>4AH</t>
  </si>
  <si>
    <t>5AH</t>
  </si>
  <si>
    <t>6AH</t>
  </si>
  <si>
    <t>7AH</t>
  </si>
  <si>
    <t>8AH</t>
  </si>
  <si>
    <t>9AH</t>
  </si>
  <si>
    <t>0CH</t>
  </si>
  <si>
    <t>1CH</t>
  </si>
  <si>
    <t>2CH</t>
  </si>
  <si>
    <t>3CH</t>
  </si>
  <si>
    <t>4CH</t>
  </si>
  <si>
    <t>5CH</t>
  </si>
  <si>
    <t>6CH</t>
  </si>
  <si>
    <t>7CH</t>
  </si>
  <si>
    <t>8CH</t>
  </si>
  <si>
    <t>9CH</t>
  </si>
  <si>
    <t>0FH</t>
  </si>
  <si>
    <t>1FH</t>
  </si>
  <si>
    <t>2FH</t>
  </si>
  <si>
    <t>3FH</t>
  </si>
  <si>
    <t>4FH</t>
  </si>
  <si>
    <t>5FH</t>
  </si>
  <si>
    <t>6FH</t>
  </si>
  <si>
    <t>7FH</t>
  </si>
  <si>
    <t>8FH</t>
  </si>
  <si>
    <t>9FH</t>
  </si>
  <si>
    <t>0HH</t>
  </si>
  <si>
    <t>1HH</t>
  </si>
  <si>
    <t>2HH</t>
  </si>
  <si>
    <t>3HH</t>
  </si>
  <si>
    <t>4HH</t>
  </si>
  <si>
    <t>5HH</t>
  </si>
  <si>
    <t>6HH</t>
  </si>
  <si>
    <t>7HH</t>
  </si>
  <si>
    <t>8HH</t>
  </si>
  <si>
    <t>9HH</t>
  </si>
  <si>
    <t>0KH</t>
  </si>
  <si>
    <t>1KH</t>
  </si>
  <si>
    <t>2KH</t>
  </si>
  <si>
    <t>3KH</t>
  </si>
  <si>
    <t>4KH</t>
  </si>
  <si>
    <t>5KH</t>
  </si>
  <si>
    <t>6KH</t>
  </si>
  <si>
    <t>7KH</t>
  </si>
  <si>
    <t>8KH</t>
  </si>
  <si>
    <t>9KH</t>
  </si>
  <si>
    <t>0LH</t>
  </si>
  <si>
    <t>1LH</t>
  </si>
  <si>
    <t>2LH</t>
  </si>
  <si>
    <t>3LH</t>
  </si>
  <si>
    <t>4LH</t>
  </si>
  <si>
    <t>5LH</t>
  </si>
  <si>
    <t>6LH</t>
  </si>
  <si>
    <t>7LH</t>
  </si>
  <si>
    <t>8LH</t>
  </si>
  <si>
    <t>9LH</t>
  </si>
  <si>
    <t>0MH</t>
  </si>
  <si>
    <t>1MH</t>
  </si>
  <si>
    <t>2MH</t>
  </si>
  <si>
    <t>3MH</t>
  </si>
  <si>
    <t>4MH</t>
  </si>
  <si>
    <t>5MH</t>
  </si>
  <si>
    <t>6MH</t>
  </si>
  <si>
    <t>7MH</t>
  </si>
  <si>
    <t>8MH</t>
  </si>
  <si>
    <t>9MH</t>
  </si>
  <si>
    <t>0PH</t>
  </si>
  <si>
    <t>1PH</t>
  </si>
  <si>
    <t>2PH</t>
  </si>
  <si>
    <t>3PH</t>
  </si>
  <si>
    <t>4PH</t>
  </si>
  <si>
    <t>5PH</t>
  </si>
  <si>
    <t>6PH</t>
  </si>
  <si>
    <t>7PH</t>
  </si>
  <si>
    <t>8PH</t>
  </si>
  <si>
    <t>9PH</t>
  </si>
  <si>
    <t>0XH</t>
  </si>
  <si>
    <t>1XH</t>
  </si>
  <si>
    <t>2XH</t>
  </si>
  <si>
    <t>3XH</t>
  </si>
  <si>
    <t>4XH</t>
  </si>
  <si>
    <t>5XH</t>
  </si>
  <si>
    <t>6XH</t>
  </si>
  <si>
    <t>7XH</t>
  </si>
  <si>
    <t>8XH</t>
  </si>
  <si>
    <t>9XH</t>
  </si>
  <si>
    <t>0YH</t>
  </si>
  <si>
    <t>1YH</t>
  </si>
  <si>
    <t>2YH</t>
  </si>
  <si>
    <t>3YH</t>
  </si>
  <si>
    <t>4YH</t>
  </si>
  <si>
    <t>5YH</t>
  </si>
  <si>
    <t>6YH</t>
  </si>
  <si>
    <t>7YH</t>
  </si>
  <si>
    <t>8YH</t>
  </si>
  <si>
    <t>9YH</t>
  </si>
  <si>
    <t>10K</t>
  </si>
  <si>
    <t>11K</t>
  </si>
  <si>
    <t>12K</t>
  </si>
  <si>
    <t>13K</t>
  </si>
  <si>
    <t>14K</t>
  </si>
  <si>
    <t>15K</t>
  </si>
  <si>
    <t>16K</t>
  </si>
  <si>
    <t>17K</t>
  </si>
  <si>
    <t>18K</t>
  </si>
  <si>
    <t>19K</t>
  </si>
  <si>
    <t>20K</t>
  </si>
  <si>
    <t>21K</t>
  </si>
  <si>
    <t>22K</t>
  </si>
  <si>
    <t>23K</t>
  </si>
  <si>
    <t>24K</t>
  </si>
  <si>
    <t>25K</t>
  </si>
  <si>
    <t>26K</t>
  </si>
  <si>
    <t>27K</t>
  </si>
  <si>
    <t>28K</t>
  </si>
  <si>
    <t>29K</t>
  </si>
  <si>
    <t>30K</t>
  </si>
  <si>
    <t>31K</t>
  </si>
  <si>
    <t>32K</t>
  </si>
  <si>
    <t>33K</t>
  </si>
  <si>
    <t>34K</t>
  </si>
  <si>
    <t>35K</t>
  </si>
  <si>
    <t>36K</t>
  </si>
  <si>
    <t>37K</t>
  </si>
  <si>
    <t>38K</t>
  </si>
  <si>
    <t>39K</t>
  </si>
  <si>
    <t>40K</t>
  </si>
  <si>
    <t>41K</t>
  </si>
  <si>
    <t>42K</t>
  </si>
  <si>
    <t>43K</t>
  </si>
  <si>
    <t>44K</t>
  </si>
  <si>
    <t>45K</t>
  </si>
  <si>
    <t>46K</t>
  </si>
  <si>
    <t>47K</t>
  </si>
  <si>
    <t>48K</t>
  </si>
  <si>
    <t>49K</t>
  </si>
  <si>
    <t>50K</t>
  </si>
  <si>
    <t>51K</t>
  </si>
  <si>
    <t>52K</t>
  </si>
  <si>
    <t>53K</t>
  </si>
  <si>
    <t>54K</t>
  </si>
  <si>
    <t>55K</t>
  </si>
  <si>
    <t>56K</t>
  </si>
  <si>
    <t>57K</t>
  </si>
  <si>
    <t>58K</t>
  </si>
  <si>
    <t>59K</t>
  </si>
  <si>
    <t>60K</t>
  </si>
  <si>
    <t>61K</t>
  </si>
  <si>
    <t>62K</t>
  </si>
  <si>
    <t>63K</t>
  </si>
  <si>
    <t>64K</t>
  </si>
  <si>
    <t>65K</t>
  </si>
  <si>
    <t>66K</t>
  </si>
  <si>
    <t>67K</t>
  </si>
  <si>
    <t>68K</t>
  </si>
  <si>
    <t>69K</t>
  </si>
  <si>
    <t>70K</t>
  </si>
  <si>
    <t>71K</t>
  </si>
  <si>
    <t>72K</t>
  </si>
  <si>
    <t>73K</t>
  </si>
  <si>
    <t>74K</t>
  </si>
  <si>
    <t>75K</t>
  </si>
  <si>
    <t>76K</t>
  </si>
  <si>
    <t>77K</t>
  </si>
  <si>
    <t>78K</t>
  </si>
  <si>
    <t>79K</t>
  </si>
  <si>
    <t>80K</t>
  </si>
  <si>
    <t>81K</t>
  </si>
  <si>
    <t>82K</t>
  </si>
  <si>
    <t>83K</t>
  </si>
  <si>
    <t>84K</t>
  </si>
  <si>
    <t>85K</t>
  </si>
  <si>
    <t>86K</t>
  </si>
  <si>
    <t>87K</t>
  </si>
  <si>
    <t>88K</t>
  </si>
  <si>
    <t>89K</t>
  </si>
  <si>
    <t>90K</t>
  </si>
  <si>
    <t>91K</t>
  </si>
  <si>
    <t>92K</t>
  </si>
  <si>
    <t>93K</t>
  </si>
  <si>
    <t>94K</t>
  </si>
  <si>
    <t>95K</t>
  </si>
  <si>
    <t>96K</t>
  </si>
  <si>
    <t>97K</t>
  </si>
  <si>
    <t>98K</t>
  </si>
  <si>
    <t>99K</t>
  </si>
  <si>
    <t>0AK</t>
  </si>
  <si>
    <t>1AK</t>
  </si>
  <si>
    <t>2AK</t>
  </si>
  <si>
    <t>3AK</t>
  </si>
  <si>
    <t>4AK</t>
  </si>
  <si>
    <t>5AK</t>
  </si>
  <si>
    <t>6AK</t>
  </si>
  <si>
    <t>7AK</t>
  </si>
  <si>
    <t>8AK</t>
  </si>
  <si>
    <t>9AK</t>
  </si>
  <si>
    <t>0CK</t>
  </si>
  <si>
    <t>1CK</t>
  </si>
  <si>
    <t>2CK</t>
  </si>
  <si>
    <t>3CK</t>
  </si>
  <si>
    <t>4CK</t>
  </si>
  <si>
    <t>5CK</t>
  </si>
  <si>
    <t>6CK</t>
  </si>
  <si>
    <t>7CK</t>
  </si>
  <si>
    <t>8CK</t>
  </si>
  <si>
    <t>9CK</t>
  </si>
  <si>
    <t>0FK</t>
  </si>
  <si>
    <t>1FK</t>
  </si>
  <si>
    <t>2FK</t>
  </si>
  <si>
    <t>3FK</t>
  </si>
  <si>
    <t>4FK</t>
  </si>
  <si>
    <t>5FK</t>
  </si>
  <si>
    <t>6FK</t>
  </si>
  <si>
    <t>7FK</t>
  </si>
  <si>
    <t>8FK</t>
  </si>
  <si>
    <t>9FK</t>
  </si>
  <si>
    <t>0HK</t>
  </si>
  <si>
    <t>1HK</t>
  </si>
  <si>
    <t>2HK</t>
  </si>
  <si>
    <t>3HK</t>
  </si>
  <si>
    <t>4HK</t>
  </si>
  <si>
    <t>5HK</t>
  </si>
  <si>
    <t>6HK</t>
  </si>
  <si>
    <t>7HK</t>
  </si>
  <si>
    <t>8HK</t>
  </si>
  <si>
    <t>9HK</t>
  </si>
  <si>
    <t>0KK</t>
  </si>
  <si>
    <t>1KK</t>
  </si>
  <si>
    <t>2KK</t>
  </si>
  <si>
    <t>3KK</t>
  </si>
  <si>
    <t>4KK</t>
  </si>
  <si>
    <t>5KK</t>
  </si>
  <si>
    <t>6KK</t>
  </si>
  <si>
    <t>7KK</t>
  </si>
  <si>
    <t>8KK</t>
  </si>
  <si>
    <t>9KK</t>
  </si>
  <si>
    <t>0LK</t>
  </si>
  <si>
    <t>1LK</t>
  </si>
  <si>
    <t>2LK</t>
  </si>
  <si>
    <t>3LK</t>
  </si>
  <si>
    <t>4LK</t>
  </si>
  <si>
    <t>5LK</t>
  </si>
  <si>
    <t>6LK</t>
  </si>
  <si>
    <t>7LK</t>
  </si>
  <si>
    <t>8LK</t>
  </si>
  <si>
    <t>9LK</t>
  </si>
  <si>
    <t>0MK</t>
  </si>
  <si>
    <t>1MK</t>
  </si>
  <si>
    <t>2MK</t>
  </si>
  <si>
    <t>3MK</t>
  </si>
  <si>
    <t>4MK</t>
  </si>
  <si>
    <t>5MK</t>
  </si>
  <si>
    <t>6MK</t>
  </si>
  <si>
    <t>7MK</t>
  </si>
  <si>
    <t>8MK</t>
  </si>
  <si>
    <t>9MK</t>
  </si>
  <si>
    <t>0PK</t>
  </si>
  <si>
    <t>1PK</t>
  </si>
  <si>
    <t>2PK</t>
  </si>
  <si>
    <t>3PK</t>
  </si>
  <si>
    <t>4PK</t>
  </si>
  <si>
    <t>5PK</t>
  </si>
  <si>
    <t>6PK</t>
  </si>
  <si>
    <t>7PK</t>
  </si>
  <si>
    <t>8PK</t>
  </si>
  <si>
    <t>9PK</t>
  </si>
  <si>
    <t>0XK</t>
  </si>
  <si>
    <t>1XK</t>
  </si>
  <si>
    <t>2XK</t>
  </si>
  <si>
    <t>3XK</t>
  </si>
  <si>
    <t>4XK</t>
  </si>
  <si>
    <t>5XK</t>
  </si>
  <si>
    <t>6XK</t>
  </si>
  <si>
    <t>7XK</t>
  </si>
  <si>
    <t>8XK</t>
  </si>
  <si>
    <t>9XK</t>
  </si>
  <si>
    <t>0YK</t>
  </si>
  <si>
    <t>1YK</t>
  </si>
  <si>
    <t>2YK</t>
  </si>
  <si>
    <t>3YK</t>
  </si>
  <si>
    <t>4YK</t>
  </si>
  <si>
    <t>5YK</t>
  </si>
  <si>
    <t>6YK</t>
  </si>
  <si>
    <t>7YK</t>
  </si>
  <si>
    <t>8YK</t>
  </si>
  <si>
    <t>9YK</t>
  </si>
  <si>
    <t>10L</t>
  </si>
  <si>
    <t>11L</t>
  </si>
  <si>
    <t>12L</t>
  </si>
  <si>
    <t>13L</t>
  </si>
  <si>
    <t>14L</t>
  </si>
  <si>
    <t>15L</t>
  </si>
  <si>
    <t>16L</t>
  </si>
  <si>
    <t>17L</t>
  </si>
  <si>
    <t>18L</t>
  </si>
  <si>
    <t>19L</t>
  </si>
  <si>
    <t>20L</t>
  </si>
  <si>
    <t>21L</t>
  </si>
  <si>
    <t>22L</t>
  </si>
  <si>
    <t>23L</t>
  </si>
  <si>
    <t>24L</t>
  </si>
  <si>
    <t>25L</t>
  </si>
  <si>
    <t>26L</t>
  </si>
  <si>
    <t>27L</t>
  </si>
  <si>
    <t>28L</t>
  </si>
  <si>
    <t>29L</t>
  </si>
  <si>
    <t>30L</t>
  </si>
  <si>
    <t>31L</t>
  </si>
  <si>
    <t>32L</t>
  </si>
  <si>
    <t>33L</t>
  </si>
  <si>
    <t>34L</t>
  </si>
  <si>
    <t>35L</t>
  </si>
  <si>
    <t>36L</t>
  </si>
  <si>
    <t>37L</t>
  </si>
  <si>
    <t>38L</t>
  </si>
  <si>
    <t>39L</t>
  </si>
  <si>
    <t>40L</t>
  </si>
  <si>
    <t>41L</t>
  </si>
  <si>
    <t>42L</t>
  </si>
  <si>
    <t>43L</t>
  </si>
  <si>
    <t>44L</t>
  </si>
  <si>
    <t>45L</t>
  </si>
  <si>
    <t>46L</t>
  </si>
  <si>
    <t>47L</t>
  </si>
  <si>
    <t>48L</t>
  </si>
  <si>
    <t>49L</t>
  </si>
  <si>
    <t>50L</t>
  </si>
  <si>
    <t>51L</t>
  </si>
  <si>
    <t>52L</t>
  </si>
  <si>
    <t>53L</t>
  </si>
  <si>
    <t>54L</t>
  </si>
  <si>
    <t>55L</t>
  </si>
  <si>
    <t>56L</t>
  </si>
  <si>
    <t>57L</t>
  </si>
  <si>
    <t>58L</t>
  </si>
  <si>
    <t>59L</t>
  </si>
  <si>
    <t>60L</t>
  </si>
  <si>
    <t>61L</t>
  </si>
  <si>
    <t>62L</t>
  </si>
  <si>
    <t>63L</t>
  </si>
  <si>
    <t>64L</t>
  </si>
  <si>
    <t>65L</t>
  </si>
  <si>
    <t>66L</t>
  </si>
  <si>
    <t>67L</t>
  </si>
  <si>
    <t>68L</t>
  </si>
  <si>
    <t>69L</t>
  </si>
  <si>
    <t>70L</t>
  </si>
  <si>
    <t>71L</t>
  </si>
  <si>
    <t>72L</t>
  </si>
  <si>
    <t>73L</t>
  </si>
  <si>
    <t>74L</t>
  </si>
  <si>
    <t>75L</t>
  </si>
  <si>
    <t>76L</t>
  </si>
  <si>
    <t>77L</t>
  </si>
  <si>
    <t>78L</t>
  </si>
  <si>
    <t>79L</t>
  </si>
  <si>
    <t>80L</t>
  </si>
  <si>
    <t>81L</t>
  </si>
  <si>
    <t>82L</t>
  </si>
  <si>
    <t>83L</t>
  </si>
  <si>
    <t>84L</t>
  </si>
  <si>
    <t>85L</t>
  </si>
  <si>
    <t>86L</t>
  </si>
  <si>
    <t>87L</t>
  </si>
  <si>
    <t>88L</t>
  </si>
  <si>
    <t>89L</t>
  </si>
  <si>
    <t>90L</t>
  </si>
  <si>
    <t>91L</t>
  </si>
  <si>
    <t>92L</t>
  </si>
  <si>
    <t>93L</t>
  </si>
  <si>
    <t>94L</t>
  </si>
  <si>
    <t>95L</t>
  </si>
  <si>
    <t>96L</t>
  </si>
  <si>
    <t>97L</t>
  </si>
  <si>
    <t>98L</t>
  </si>
  <si>
    <t>99L</t>
  </si>
  <si>
    <t>0AL</t>
  </si>
  <si>
    <t>1AL</t>
  </si>
  <si>
    <t>2AL</t>
  </si>
  <si>
    <t>3AL</t>
  </si>
  <si>
    <t>4AL</t>
  </si>
  <si>
    <t>5AL</t>
  </si>
  <si>
    <t>6AL</t>
  </si>
  <si>
    <t>7AL</t>
  </si>
  <si>
    <t>8AL</t>
  </si>
  <si>
    <t>9AL</t>
  </si>
  <si>
    <t>0CL</t>
  </si>
  <si>
    <t>1CL</t>
  </si>
  <si>
    <t>2CL</t>
  </si>
  <si>
    <t>3CL</t>
  </si>
  <si>
    <t>4CL</t>
  </si>
  <si>
    <t>5CL</t>
  </si>
  <si>
    <t>6CL</t>
  </si>
  <si>
    <t>7CL</t>
  </si>
  <si>
    <t>8CL</t>
  </si>
  <si>
    <t>9CL</t>
  </si>
  <si>
    <t>0FL</t>
  </si>
  <si>
    <t>1FL</t>
  </si>
  <si>
    <t>2FL</t>
  </si>
  <si>
    <t>3FL</t>
  </si>
  <si>
    <t>4FL</t>
  </si>
  <si>
    <t>5FL</t>
  </si>
  <si>
    <t>6FL</t>
  </si>
  <si>
    <t>7FL</t>
  </si>
  <si>
    <t>8FL</t>
  </si>
  <si>
    <t>9FL</t>
  </si>
  <si>
    <t>0HL</t>
  </si>
  <si>
    <t>1HL</t>
  </si>
  <si>
    <t>2HL</t>
  </si>
  <si>
    <t>3HL</t>
  </si>
  <si>
    <t>4HL</t>
  </si>
  <si>
    <t>5HL</t>
  </si>
  <si>
    <t>6HL</t>
  </si>
  <si>
    <t>7HL</t>
  </si>
  <si>
    <t>8HL</t>
  </si>
  <si>
    <t>9HL</t>
  </si>
  <si>
    <t>0KL</t>
  </si>
  <si>
    <t>1KL</t>
  </si>
  <si>
    <t>2KL</t>
  </si>
  <si>
    <t>3KL</t>
  </si>
  <si>
    <t>4KL</t>
  </si>
  <si>
    <t>5KL</t>
  </si>
  <si>
    <t>6KL</t>
  </si>
  <si>
    <t>7KL</t>
  </si>
  <si>
    <t>8KL</t>
  </si>
  <si>
    <t>9KL</t>
  </si>
  <si>
    <t>0LL</t>
  </si>
  <si>
    <t>1LL</t>
  </si>
  <si>
    <t>2LL</t>
  </si>
  <si>
    <t>3LL</t>
  </si>
  <si>
    <t>4LL</t>
  </si>
  <si>
    <t>5LL</t>
  </si>
  <si>
    <t>6LL</t>
  </si>
  <si>
    <t>7LL</t>
  </si>
  <si>
    <t>8LL</t>
  </si>
  <si>
    <t>9LL</t>
  </si>
  <si>
    <t>0ML</t>
  </si>
  <si>
    <t>1ML</t>
  </si>
  <si>
    <t>2ML</t>
  </si>
  <si>
    <t>3ML</t>
  </si>
  <si>
    <t>4ML</t>
  </si>
  <si>
    <t>5ML</t>
  </si>
  <si>
    <t>6ML</t>
  </si>
  <si>
    <t>7ML</t>
  </si>
  <si>
    <t>8ML</t>
  </si>
  <si>
    <t>9ML</t>
  </si>
  <si>
    <t>0PL</t>
  </si>
  <si>
    <t>1PL</t>
  </si>
  <si>
    <t>2PL</t>
  </si>
  <si>
    <t>3PL</t>
  </si>
  <si>
    <t>4PL</t>
  </si>
  <si>
    <t>5PL</t>
  </si>
  <si>
    <t>6PL</t>
  </si>
  <si>
    <t>7PL</t>
  </si>
  <si>
    <t>8PL</t>
  </si>
  <si>
    <t>9PL</t>
  </si>
  <si>
    <t>0XL</t>
  </si>
  <si>
    <t>1XL</t>
  </si>
  <si>
    <t>2XL</t>
  </si>
  <si>
    <t>3XL</t>
  </si>
  <si>
    <t>4XL</t>
  </si>
  <si>
    <t>5XL</t>
  </si>
  <si>
    <t>6XL</t>
  </si>
  <si>
    <t>7XL</t>
  </si>
  <si>
    <t>8XL</t>
  </si>
  <si>
    <t>9XL</t>
  </si>
  <si>
    <t>0YL</t>
  </si>
  <si>
    <t>1YL</t>
  </si>
  <si>
    <t>2YL</t>
  </si>
  <si>
    <t>3YL</t>
  </si>
  <si>
    <t>4YL</t>
  </si>
  <si>
    <t>5YL</t>
  </si>
  <si>
    <t>6YL</t>
  </si>
  <si>
    <t>7YL</t>
  </si>
  <si>
    <t>8YL</t>
  </si>
  <si>
    <t>9YL</t>
  </si>
  <si>
    <t>10M</t>
  </si>
  <si>
    <t>11M</t>
  </si>
  <si>
    <t>12M</t>
  </si>
  <si>
    <t>13M</t>
  </si>
  <si>
    <t>14M</t>
  </si>
  <si>
    <t>15M</t>
  </si>
  <si>
    <t>16M</t>
  </si>
  <si>
    <t>17M</t>
  </si>
  <si>
    <t>18M</t>
  </si>
  <si>
    <t>19M</t>
  </si>
  <si>
    <t>20M</t>
  </si>
  <si>
    <t>21M</t>
  </si>
  <si>
    <t>22M</t>
  </si>
  <si>
    <t>23M</t>
  </si>
  <si>
    <t>24M</t>
  </si>
  <si>
    <t>25M</t>
  </si>
  <si>
    <t>26M</t>
  </si>
  <si>
    <t>27M</t>
  </si>
  <si>
    <t>28M</t>
  </si>
  <si>
    <t>29M</t>
  </si>
  <si>
    <t>30M</t>
  </si>
  <si>
    <t>31M</t>
  </si>
  <si>
    <t>32M</t>
  </si>
  <si>
    <t>33M</t>
  </si>
  <si>
    <t>34M</t>
  </si>
  <si>
    <t>35M</t>
  </si>
  <si>
    <t>36M</t>
  </si>
  <si>
    <t>37M</t>
  </si>
  <si>
    <t>38M</t>
  </si>
  <si>
    <t>39M</t>
  </si>
  <si>
    <t>40M</t>
  </si>
  <si>
    <t>41M</t>
  </si>
  <si>
    <t>42M</t>
  </si>
  <si>
    <t>43M</t>
  </si>
  <si>
    <t>44M</t>
  </si>
  <si>
    <t>45M</t>
  </si>
  <si>
    <t>46M</t>
  </si>
  <si>
    <t>47M</t>
  </si>
  <si>
    <t>48M</t>
  </si>
  <si>
    <t>49M</t>
  </si>
  <si>
    <t>50M</t>
  </si>
  <si>
    <t>51M</t>
  </si>
  <si>
    <t>52M</t>
  </si>
  <si>
    <t>53M</t>
  </si>
  <si>
    <t>54M</t>
  </si>
  <si>
    <t>55M</t>
  </si>
  <si>
    <t>56M</t>
  </si>
  <si>
    <t>57M</t>
  </si>
  <si>
    <t>58M</t>
  </si>
  <si>
    <t>59M</t>
  </si>
  <si>
    <t>60M</t>
  </si>
  <si>
    <t>61M</t>
  </si>
  <si>
    <t>62M</t>
  </si>
  <si>
    <t>63M</t>
  </si>
  <si>
    <t>64M</t>
  </si>
  <si>
    <t>65M</t>
  </si>
  <si>
    <t>66M</t>
  </si>
  <si>
    <t>67M</t>
  </si>
  <si>
    <t>68M</t>
  </si>
  <si>
    <t>69M</t>
  </si>
  <si>
    <t>70M</t>
  </si>
  <si>
    <t>71M</t>
  </si>
  <si>
    <t>72M</t>
  </si>
  <si>
    <t>73M</t>
  </si>
  <si>
    <t>74M</t>
  </si>
  <si>
    <t>75M</t>
  </si>
  <si>
    <t>76M</t>
  </si>
  <si>
    <t>77M</t>
  </si>
  <si>
    <t>78M</t>
  </si>
  <si>
    <t>79M</t>
  </si>
  <si>
    <t>80M</t>
  </si>
  <si>
    <t>81M</t>
  </si>
  <si>
    <t>82M</t>
  </si>
  <si>
    <t>83M</t>
  </si>
  <si>
    <t>84M</t>
  </si>
  <si>
    <t>85M</t>
  </si>
  <si>
    <t>86M</t>
  </si>
  <si>
    <t>87M</t>
  </si>
  <si>
    <t>88M</t>
  </si>
  <si>
    <t>89M</t>
  </si>
  <si>
    <t>90M</t>
  </si>
  <si>
    <t>91M</t>
  </si>
  <si>
    <t>92M</t>
  </si>
  <si>
    <t>93M</t>
  </si>
  <si>
    <t>94M</t>
  </si>
  <si>
    <t>95M</t>
  </si>
  <si>
    <t>96M</t>
  </si>
  <si>
    <t>97M</t>
  </si>
  <si>
    <t>98M</t>
  </si>
  <si>
    <t>99M</t>
  </si>
  <si>
    <t>0AM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</si>
  <si>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</si>
  <si>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</si>
  <si>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</si>
  <si>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</si>
  <si>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</si>
  <si>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</si>
  <si>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</si>
  <si>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</si>
  <si>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</si>
  <si>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0CM</t>
  </si>
  <si>
    <t>1CM</t>
  </si>
  <si>
    <t>2CM</t>
  </si>
  <si>
    <t>3CM</t>
  </si>
  <si>
    <t>4CM</t>
  </si>
  <si>
    <t>5CM</t>
  </si>
  <si>
    <t>6CM</t>
  </si>
  <si>
    <t>7CM</t>
  </si>
  <si>
    <t>8CM</t>
  </si>
  <si>
    <t>9CM</t>
  </si>
  <si>
    <t>0FM</t>
  </si>
  <si>
    <t>1FM</t>
  </si>
  <si>
    <t>2FM</t>
  </si>
  <si>
    <t>3FM</t>
  </si>
  <si>
    <t>4FM</t>
  </si>
  <si>
    <t>5FM</t>
  </si>
  <si>
    <t>6FM</t>
  </si>
  <si>
    <t>7FM</t>
  </si>
  <si>
    <t>8FM</t>
  </si>
  <si>
    <t>9FM</t>
  </si>
  <si>
    <t>0HM</t>
  </si>
  <si>
    <t>1HM</t>
  </si>
  <si>
    <t>2HM</t>
  </si>
  <si>
    <t>3HM</t>
  </si>
  <si>
    <t>4HM</t>
  </si>
  <si>
    <t>5HM</t>
  </si>
  <si>
    <t>6HM</t>
  </si>
  <si>
    <t>7HM</t>
  </si>
  <si>
    <t>8HM</t>
  </si>
  <si>
    <t>9HM</t>
  </si>
  <si>
    <t>0KM</t>
  </si>
  <si>
    <t>1KM</t>
  </si>
  <si>
    <t>2KM</t>
  </si>
  <si>
    <t>3KM</t>
  </si>
  <si>
    <t>4KM</t>
  </si>
  <si>
    <t>5KM</t>
  </si>
  <si>
    <t>6KM</t>
  </si>
  <si>
    <t>7KM</t>
  </si>
  <si>
    <t>8KM</t>
  </si>
  <si>
    <t>9KM</t>
  </si>
  <si>
    <t>0LM</t>
  </si>
  <si>
    <t>1LM</t>
  </si>
  <si>
    <t>2LM</t>
  </si>
  <si>
    <t>3LM</t>
  </si>
  <si>
    <t>4LM</t>
  </si>
  <si>
    <t>5LM</t>
  </si>
  <si>
    <t>6LM</t>
  </si>
  <si>
    <t>7LM</t>
  </si>
  <si>
    <t>8LM</t>
  </si>
  <si>
    <t>9LM</t>
  </si>
  <si>
    <t>0MM</t>
  </si>
  <si>
    <t>1MM</t>
  </si>
  <si>
    <t>2MM</t>
  </si>
  <si>
    <t>3MM</t>
  </si>
  <si>
    <t>4MM</t>
  </si>
  <si>
    <t>5MM</t>
  </si>
  <si>
    <t>6MM</t>
  </si>
  <si>
    <t>7MM</t>
  </si>
  <si>
    <t>8MM</t>
  </si>
  <si>
    <t>9MM</t>
  </si>
  <si>
    <t>0PM</t>
  </si>
  <si>
    <t>1PM</t>
  </si>
  <si>
    <t>2PM</t>
  </si>
  <si>
    <t>3PM</t>
  </si>
  <si>
    <t>4PM</t>
  </si>
  <si>
    <t>5PM</t>
  </si>
  <si>
    <t>6PM</t>
  </si>
  <si>
    <t>7PM</t>
  </si>
  <si>
    <t>8PM</t>
  </si>
  <si>
    <t>9PM</t>
  </si>
  <si>
    <t>0XM</t>
  </si>
  <si>
    <t>1XM</t>
  </si>
  <si>
    <t>2XM</t>
  </si>
  <si>
    <t>3XM</t>
  </si>
  <si>
    <t>4XM</t>
  </si>
  <si>
    <t>5XM</t>
  </si>
  <si>
    <t>6XM</t>
  </si>
  <si>
    <t>7XM</t>
  </si>
  <si>
    <t>8XM</t>
  </si>
  <si>
    <t>9XM</t>
  </si>
  <si>
    <t>0YM</t>
  </si>
  <si>
    <t>1YM</t>
  </si>
  <si>
    <t>2YM</t>
  </si>
  <si>
    <t>3YM</t>
  </si>
  <si>
    <t>4YM</t>
  </si>
  <si>
    <t>5YM</t>
  </si>
  <si>
    <t>6YM</t>
  </si>
  <si>
    <t>7YM</t>
  </si>
  <si>
    <t>8YM</t>
  </si>
  <si>
    <t>9YM</t>
  </si>
  <si>
    <t>10P</t>
  </si>
  <si>
    <t>11P</t>
  </si>
  <si>
    <t>12P</t>
  </si>
  <si>
    <t>13P</t>
  </si>
  <si>
    <t>14P</t>
  </si>
  <si>
    <t>15P</t>
  </si>
  <si>
    <t>16P</t>
  </si>
  <si>
    <t>17P</t>
  </si>
  <si>
    <t>18P</t>
  </si>
  <si>
    <t>19P</t>
  </si>
  <si>
    <t>20P</t>
  </si>
  <si>
    <t>21P</t>
  </si>
  <si>
    <t>22P</t>
  </si>
  <si>
    <t>23P</t>
  </si>
  <si>
    <t>24P</t>
  </si>
  <si>
    <t>25P</t>
  </si>
  <si>
    <t>26P</t>
  </si>
  <si>
    <t>27P</t>
  </si>
  <si>
    <t>28P</t>
  </si>
  <si>
    <t>29P</t>
  </si>
  <si>
    <t>30P</t>
  </si>
  <si>
    <t>31P</t>
  </si>
  <si>
    <t>32P</t>
  </si>
  <si>
    <t>33P</t>
  </si>
  <si>
    <t>34P</t>
  </si>
  <si>
    <t>35P</t>
  </si>
  <si>
    <t>36P</t>
  </si>
  <si>
    <t>37P</t>
  </si>
  <si>
    <t>38P</t>
  </si>
  <si>
    <t>39P</t>
  </si>
  <si>
    <t>40P</t>
  </si>
  <si>
    <t>41P</t>
  </si>
  <si>
    <t>42P</t>
  </si>
  <si>
    <t>43P</t>
  </si>
  <si>
    <t>44P</t>
  </si>
  <si>
    <t>45P</t>
  </si>
  <si>
    <t>46P</t>
  </si>
  <si>
    <t>47P</t>
  </si>
  <si>
    <t>48P</t>
  </si>
  <si>
    <t>49P</t>
  </si>
  <si>
    <t>50P</t>
  </si>
  <si>
    <t>51P</t>
  </si>
  <si>
    <t>52P</t>
  </si>
  <si>
    <t>53P</t>
  </si>
  <si>
    <t>54P</t>
  </si>
  <si>
    <t>55P</t>
  </si>
  <si>
    <t>56P</t>
  </si>
  <si>
    <t>57P</t>
  </si>
  <si>
    <t>58P</t>
  </si>
  <si>
    <t>59P</t>
  </si>
  <si>
    <t>60P</t>
  </si>
  <si>
    <t>61P</t>
  </si>
  <si>
    <t>62P</t>
  </si>
  <si>
    <t>63P</t>
  </si>
  <si>
    <t>64P</t>
  </si>
  <si>
    <t>65P</t>
  </si>
  <si>
    <t>66P</t>
  </si>
  <si>
    <t>67P</t>
  </si>
  <si>
    <t>68P</t>
  </si>
  <si>
    <t>69P</t>
  </si>
  <si>
    <t>70P</t>
  </si>
  <si>
    <t>71P</t>
  </si>
  <si>
    <t>72P</t>
  </si>
  <si>
    <t>73P</t>
  </si>
  <si>
    <t>74P</t>
  </si>
  <si>
    <t>75P</t>
  </si>
  <si>
    <t>76P</t>
  </si>
  <si>
    <t>77P</t>
  </si>
  <si>
    <t>78P</t>
  </si>
  <si>
    <t>79P</t>
  </si>
  <si>
    <t>80P</t>
  </si>
  <si>
    <t>81P</t>
  </si>
  <si>
    <t>82P</t>
  </si>
  <si>
    <t>83P</t>
  </si>
  <si>
    <t>84P</t>
  </si>
  <si>
    <t>85P</t>
  </si>
  <si>
    <t>86P</t>
  </si>
  <si>
    <t>87P</t>
  </si>
  <si>
    <t>88P</t>
  </si>
  <si>
    <t>89P</t>
  </si>
  <si>
    <t>90P</t>
  </si>
  <si>
    <t>91P</t>
  </si>
  <si>
    <t>92P</t>
  </si>
  <si>
    <t>93P</t>
  </si>
  <si>
    <t>94P</t>
  </si>
  <si>
    <t>95P</t>
  </si>
  <si>
    <t>96P</t>
  </si>
  <si>
    <t>97P</t>
  </si>
  <si>
    <t>98P</t>
  </si>
  <si>
    <t>99P</t>
  </si>
  <si>
    <t>0AP</t>
  </si>
  <si>
    <t>1AP</t>
  </si>
  <si>
    <t>2AP</t>
  </si>
  <si>
    <t>3AP</t>
  </si>
  <si>
    <t>4AP</t>
  </si>
  <si>
    <t>5AP</t>
  </si>
  <si>
    <t>6AP</t>
  </si>
  <si>
    <t>7AP</t>
  </si>
  <si>
    <t>8AP</t>
  </si>
  <si>
    <t>9AP</t>
  </si>
  <si>
    <t>0CP</t>
  </si>
  <si>
    <t>1CP</t>
  </si>
  <si>
    <t>2CP</t>
  </si>
  <si>
    <t>3CP</t>
  </si>
  <si>
    <t>4CP</t>
  </si>
  <si>
    <t>5CP</t>
  </si>
  <si>
    <t>6CP</t>
  </si>
  <si>
    <t>7CP</t>
  </si>
  <si>
    <t>8CP</t>
  </si>
  <si>
    <t>9CP</t>
  </si>
  <si>
    <t>0FP</t>
  </si>
  <si>
    <t>1FP</t>
  </si>
  <si>
    <t>2FP</t>
  </si>
  <si>
    <t>3FP</t>
  </si>
  <si>
    <t>4FP</t>
  </si>
  <si>
    <t>5FP</t>
  </si>
  <si>
    <t>6FP</t>
  </si>
  <si>
    <t>7FP</t>
  </si>
  <si>
    <t>8FP</t>
  </si>
  <si>
    <t>9FP</t>
  </si>
  <si>
    <t>0HP</t>
  </si>
  <si>
    <t>1HP</t>
  </si>
  <si>
    <t>2HP</t>
  </si>
  <si>
    <t>3HP</t>
  </si>
  <si>
    <t>4HP</t>
  </si>
  <si>
    <t>5HP</t>
  </si>
  <si>
    <t>6HP</t>
  </si>
  <si>
    <t>7HP</t>
  </si>
  <si>
    <t>8HP</t>
  </si>
  <si>
    <t>9HP</t>
  </si>
  <si>
    <t>0KP</t>
  </si>
  <si>
    <t>1KP</t>
  </si>
  <si>
    <t>2KP</t>
  </si>
  <si>
    <t>3KP</t>
  </si>
  <si>
    <t>4KP</t>
  </si>
  <si>
    <t>5KP</t>
  </si>
  <si>
    <t>6KP</t>
  </si>
  <si>
    <t>7KP</t>
  </si>
  <si>
    <t>8KP</t>
  </si>
  <si>
    <t>9KP</t>
  </si>
  <si>
    <t>0LP</t>
  </si>
  <si>
    <t>1LP</t>
  </si>
  <si>
    <t>2LP</t>
  </si>
  <si>
    <t>3LP</t>
  </si>
  <si>
    <t>4LP</t>
  </si>
  <si>
    <t>5LP</t>
  </si>
  <si>
    <t>6LP</t>
  </si>
  <si>
    <t>7LP</t>
  </si>
  <si>
    <t>8LP</t>
  </si>
  <si>
    <t>9LP</t>
  </si>
  <si>
    <t>0MP</t>
  </si>
  <si>
    <t>1MP</t>
  </si>
  <si>
    <t>2MP</t>
  </si>
  <si>
    <t>3MP</t>
  </si>
  <si>
    <t>4MP</t>
  </si>
  <si>
    <t>5MP</t>
  </si>
  <si>
    <t>6MP</t>
  </si>
  <si>
    <t>7MP</t>
  </si>
  <si>
    <t>8MP</t>
  </si>
  <si>
    <t>9MP</t>
  </si>
  <si>
    <t>0PP</t>
  </si>
  <si>
    <t>1PP</t>
  </si>
  <si>
    <t>2PP</t>
  </si>
  <si>
    <t>3PP</t>
  </si>
  <si>
    <t>4PP</t>
  </si>
  <si>
    <t>5PP</t>
  </si>
  <si>
    <t>6PP</t>
  </si>
  <si>
    <t>7PP</t>
  </si>
  <si>
    <t>8PP</t>
  </si>
  <si>
    <t>9PP</t>
  </si>
  <si>
    <t>0XP</t>
  </si>
  <si>
    <t>1XP</t>
  </si>
  <si>
    <t>2XP</t>
  </si>
  <si>
    <t>3XP</t>
  </si>
  <si>
    <t>4XP</t>
  </si>
  <si>
    <t>5XP</t>
  </si>
  <si>
    <t>6XP</t>
  </si>
  <si>
    <t>7XP</t>
  </si>
  <si>
    <t>8XP</t>
  </si>
  <si>
    <t>9XP</t>
  </si>
  <si>
    <t>0YP</t>
  </si>
  <si>
    <t>1YP</t>
  </si>
  <si>
    <t>2YP</t>
  </si>
  <si>
    <t>3YP</t>
  </si>
  <si>
    <t>4YP</t>
  </si>
  <si>
    <t>5YP</t>
  </si>
  <si>
    <t>6YP</t>
  </si>
  <si>
    <t>7YP</t>
  </si>
  <si>
    <t>8YP</t>
  </si>
  <si>
    <t>9YP</t>
  </si>
  <si>
    <t>10X</t>
  </si>
  <si>
    <t>11X</t>
  </si>
  <si>
    <t>12X</t>
  </si>
  <si>
    <t>13X</t>
  </si>
  <si>
    <t>14X</t>
  </si>
  <si>
    <t>15X</t>
  </si>
  <si>
    <t>16X</t>
  </si>
  <si>
    <t>17X</t>
  </si>
  <si>
    <t>18X</t>
  </si>
  <si>
    <t>19X</t>
  </si>
  <si>
    <t>20X</t>
  </si>
  <si>
    <t>21X</t>
  </si>
  <si>
    <t>22X</t>
  </si>
  <si>
    <t>23X</t>
  </si>
  <si>
    <t>24X</t>
  </si>
  <si>
    <t>25X</t>
  </si>
  <si>
    <t>26X</t>
  </si>
  <si>
    <t>27X</t>
  </si>
  <si>
    <t>28X</t>
  </si>
  <si>
    <t>29X</t>
  </si>
  <si>
    <t>30X</t>
  </si>
  <si>
    <t>31X</t>
  </si>
  <si>
    <t>32X</t>
  </si>
  <si>
    <t>33X</t>
  </si>
  <si>
    <t>34X</t>
  </si>
  <si>
    <t>35X</t>
  </si>
  <si>
    <t>36X</t>
  </si>
  <si>
    <t>37X</t>
  </si>
  <si>
    <t>38X</t>
  </si>
  <si>
    <t>39X</t>
  </si>
  <si>
    <t>40X</t>
  </si>
  <si>
    <t>41X</t>
  </si>
  <si>
    <t>42X</t>
  </si>
  <si>
    <t>43X</t>
  </si>
  <si>
    <t>44X</t>
  </si>
  <si>
    <t>45X</t>
  </si>
  <si>
    <t>46X</t>
  </si>
  <si>
    <t>47X</t>
  </si>
  <si>
    <t>48X</t>
  </si>
  <si>
    <t>49X</t>
  </si>
  <si>
    <t>50X</t>
  </si>
  <si>
    <t>51X</t>
  </si>
  <si>
    <t>52X</t>
  </si>
  <si>
    <t>53X</t>
  </si>
  <si>
    <t>54X</t>
  </si>
  <si>
    <t>55X</t>
  </si>
  <si>
    <t>56X</t>
  </si>
  <si>
    <t>57X</t>
  </si>
  <si>
    <t>58X</t>
  </si>
  <si>
    <t>59X</t>
  </si>
  <si>
    <t>60X</t>
  </si>
  <si>
    <t>61X</t>
  </si>
  <si>
    <t>62X</t>
  </si>
  <si>
    <t>63X</t>
  </si>
  <si>
    <t>64X</t>
  </si>
  <si>
    <t>65X</t>
  </si>
  <si>
    <t>66X</t>
  </si>
  <si>
    <t>67X</t>
  </si>
  <si>
    <t>68X</t>
  </si>
  <si>
    <t>69X</t>
  </si>
  <si>
    <t>70X</t>
  </si>
  <si>
    <t>71X</t>
  </si>
  <si>
    <t>72X</t>
  </si>
  <si>
    <t>73X</t>
  </si>
  <si>
    <t>74X</t>
  </si>
  <si>
    <t>75X</t>
  </si>
  <si>
    <t>76X</t>
  </si>
  <si>
    <t>77X</t>
  </si>
  <si>
    <t>78X</t>
  </si>
  <si>
    <t>79X</t>
  </si>
  <si>
    <t>80X</t>
  </si>
  <si>
    <t>81X</t>
  </si>
  <si>
    <t>82X</t>
  </si>
  <si>
    <t>83X</t>
  </si>
  <si>
    <t>84X</t>
  </si>
  <si>
    <t>85X</t>
  </si>
  <si>
    <t>86X</t>
  </si>
  <si>
    <t>87X</t>
  </si>
  <si>
    <t>88X</t>
  </si>
  <si>
    <t>89X</t>
  </si>
  <si>
    <t>90X</t>
  </si>
  <si>
    <t>91X</t>
  </si>
  <si>
    <t>92X</t>
  </si>
  <si>
    <t>93X</t>
  </si>
  <si>
    <t>94X</t>
  </si>
  <si>
    <t>95X</t>
  </si>
  <si>
    <t>96X</t>
  </si>
  <si>
    <t>97X</t>
  </si>
  <si>
    <t>98X</t>
  </si>
  <si>
    <t>99X</t>
  </si>
  <si>
    <t>0AX</t>
  </si>
  <si>
    <t>1AX</t>
  </si>
  <si>
    <t>2AX</t>
  </si>
  <si>
    <t>3AX</t>
  </si>
  <si>
    <t>4AX</t>
  </si>
  <si>
    <t>5AX</t>
  </si>
  <si>
    <t>6AX</t>
  </si>
  <si>
    <t>7AX</t>
  </si>
  <si>
    <t>8AX</t>
  </si>
  <si>
    <t>9AX</t>
  </si>
  <si>
    <t>0CX</t>
  </si>
  <si>
    <t>1CX</t>
  </si>
  <si>
    <t>2CX</t>
  </si>
  <si>
    <t>3CX</t>
  </si>
  <si>
    <t>4CX</t>
  </si>
  <si>
    <t>5CX</t>
  </si>
  <si>
    <t>6CX</t>
  </si>
  <si>
    <t>7CX</t>
  </si>
  <si>
    <t>8CX</t>
  </si>
  <si>
    <t>9CX</t>
  </si>
  <si>
    <t>0FX</t>
  </si>
  <si>
    <t>1FX</t>
  </si>
  <si>
    <t>2FX</t>
  </si>
  <si>
    <t>3FX</t>
  </si>
  <si>
    <t>4FX</t>
  </si>
  <si>
    <t>5FX</t>
  </si>
  <si>
    <t>6FX</t>
  </si>
  <si>
    <t>7FX</t>
  </si>
  <si>
    <t>8FX</t>
  </si>
  <si>
    <t>9FX</t>
  </si>
  <si>
    <t>0HX</t>
  </si>
  <si>
    <t>1HX</t>
  </si>
  <si>
    <t>2HX</t>
  </si>
  <si>
    <t>3HX</t>
  </si>
  <si>
    <t>4HX</t>
  </si>
  <si>
    <t>5HX</t>
  </si>
  <si>
    <t>6HX</t>
  </si>
  <si>
    <t>7HX</t>
  </si>
  <si>
    <t>8HX</t>
  </si>
  <si>
    <t>9HX</t>
  </si>
  <si>
    <t>0KX</t>
  </si>
  <si>
    <t>1KX</t>
  </si>
  <si>
    <t>2KX</t>
  </si>
  <si>
    <t>3KX</t>
  </si>
  <si>
    <t>4KX</t>
  </si>
  <si>
    <t>5KX</t>
  </si>
  <si>
    <t>6KX</t>
  </si>
  <si>
    <t>7KX</t>
  </si>
  <si>
    <t>8KX</t>
  </si>
  <si>
    <t>9KX</t>
  </si>
  <si>
    <t>0LX</t>
  </si>
  <si>
    <t>1LX</t>
  </si>
  <si>
    <t>2LX</t>
  </si>
  <si>
    <t>3LX</t>
  </si>
  <si>
    <t>4LX</t>
  </si>
  <si>
    <t>5LX</t>
  </si>
  <si>
    <t>6LX</t>
  </si>
  <si>
    <t>7LX</t>
  </si>
  <si>
    <t>8LX</t>
  </si>
  <si>
    <t>9LX</t>
  </si>
  <si>
    <t>0MX</t>
  </si>
  <si>
    <t>1MX</t>
  </si>
  <si>
    <t>2MX</t>
  </si>
  <si>
    <t>3MX</t>
  </si>
  <si>
    <t>4MX</t>
  </si>
  <si>
    <t>5MX</t>
  </si>
  <si>
    <t>6MX</t>
  </si>
  <si>
    <t>7MX</t>
  </si>
  <si>
    <t>8MX</t>
  </si>
  <si>
    <t>9MX</t>
  </si>
  <si>
    <t>0PX</t>
  </si>
  <si>
    <t>1PX</t>
  </si>
  <si>
    <t>2PX</t>
  </si>
  <si>
    <t>3PX</t>
  </si>
  <si>
    <t>4PX</t>
  </si>
  <si>
    <t>5PX</t>
  </si>
  <si>
    <t>6PX</t>
  </si>
  <si>
    <t>7PX</t>
  </si>
  <si>
    <t>8PX</t>
  </si>
  <si>
    <t>9PX</t>
  </si>
  <si>
    <t>0XX</t>
  </si>
  <si>
    <t>1XX</t>
  </si>
  <si>
    <t>2XX</t>
  </si>
  <si>
    <t>3XX</t>
  </si>
  <si>
    <t>4XX</t>
  </si>
  <si>
    <t>5XX</t>
  </si>
  <si>
    <t>6XX</t>
  </si>
  <si>
    <t>7XX</t>
  </si>
  <si>
    <t>8XX</t>
  </si>
  <si>
    <t>9XX</t>
  </si>
  <si>
    <t>0YX</t>
  </si>
  <si>
    <t>1YX</t>
  </si>
  <si>
    <t>2YX</t>
  </si>
  <si>
    <t>3YX</t>
  </si>
  <si>
    <t>4YX</t>
  </si>
  <si>
    <t>5YX</t>
  </si>
  <si>
    <t>6YX</t>
  </si>
  <si>
    <t>7YX</t>
  </si>
  <si>
    <t>8YX</t>
  </si>
  <si>
    <t>9YX</t>
  </si>
  <si>
    <t>10Y</t>
  </si>
  <si>
    <t>11Y</t>
  </si>
  <si>
    <t>12Y</t>
  </si>
  <si>
    <t>13Y</t>
  </si>
  <si>
    <t>14Y</t>
  </si>
  <si>
    <t>15Y</t>
  </si>
  <si>
    <t>16Y</t>
  </si>
  <si>
    <t>17Y</t>
  </si>
  <si>
    <t>18Y</t>
  </si>
  <si>
    <t>19Y</t>
  </si>
  <si>
    <t>20Y</t>
  </si>
  <si>
    <t>21Y</t>
  </si>
  <si>
    <t>22Y</t>
  </si>
  <si>
    <t>23Y</t>
  </si>
  <si>
    <t>24Y</t>
  </si>
  <si>
    <t>25Y</t>
  </si>
  <si>
    <t>26Y</t>
  </si>
  <si>
    <t>27Y</t>
  </si>
  <si>
    <t>28Y</t>
  </si>
  <si>
    <t>29Y</t>
  </si>
  <si>
    <t>30Y</t>
  </si>
  <si>
    <t>31Y</t>
  </si>
  <si>
    <t>32Y</t>
  </si>
  <si>
    <t>33Y</t>
  </si>
  <si>
    <t>34Y</t>
  </si>
  <si>
    <t>35Y</t>
  </si>
  <si>
    <t>36Y</t>
  </si>
  <si>
    <t>37Y</t>
  </si>
  <si>
    <t>38Y</t>
  </si>
  <si>
    <t>39Y</t>
  </si>
  <si>
    <t>40Y</t>
  </si>
  <si>
    <t>41Y</t>
  </si>
  <si>
    <t>42Y</t>
  </si>
  <si>
    <t>43Y</t>
  </si>
  <si>
    <t>44Y</t>
  </si>
  <si>
    <t>45Y</t>
  </si>
  <si>
    <t>46Y</t>
  </si>
  <si>
    <t>47Y</t>
  </si>
  <si>
    <t>48Y</t>
  </si>
  <si>
    <t>49Y</t>
  </si>
  <si>
    <t>50Y</t>
  </si>
  <si>
    <t>51Y</t>
  </si>
  <si>
    <t>52Y</t>
  </si>
  <si>
    <t>53Y</t>
  </si>
  <si>
    <t>54Y</t>
  </si>
  <si>
    <t>55Y</t>
  </si>
  <si>
    <t>56Y</t>
  </si>
  <si>
    <t>57Y</t>
  </si>
  <si>
    <t>58Y</t>
  </si>
  <si>
    <t>59Y</t>
  </si>
  <si>
    <t>60Y</t>
  </si>
  <si>
    <t>61Y</t>
  </si>
  <si>
    <t>62Y</t>
  </si>
  <si>
    <t>63Y</t>
  </si>
  <si>
    <t>64Y</t>
  </si>
  <si>
    <t>65Y</t>
  </si>
  <si>
    <t>66Y</t>
  </si>
  <si>
    <t>67Y</t>
  </si>
  <si>
    <t>68Y</t>
  </si>
  <si>
    <t>69Y</t>
  </si>
  <si>
    <t>70Y</t>
  </si>
  <si>
    <t>71Y</t>
  </si>
  <si>
    <t>72Y</t>
  </si>
  <si>
    <t>73Y</t>
  </si>
  <si>
    <t>74Y</t>
  </si>
  <si>
    <t>75Y</t>
  </si>
  <si>
    <t>76Y</t>
  </si>
  <si>
    <t>77Y</t>
  </si>
  <si>
    <t>78Y</t>
  </si>
  <si>
    <t>79Y</t>
  </si>
  <si>
    <t>80Y</t>
  </si>
  <si>
    <t>81Y</t>
  </si>
  <si>
    <t>82Y</t>
  </si>
  <si>
    <t>83Y</t>
  </si>
  <si>
    <t>84Y</t>
  </si>
  <si>
    <t>85Y</t>
  </si>
  <si>
    <t>86Y</t>
  </si>
  <si>
    <t>87Y</t>
  </si>
  <si>
    <t>88Y</t>
  </si>
  <si>
    <t>89Y</t>
  </si>
  <si>
    <t>90Y</t>
  </si>
  <si>
    <t>91Y</t>
  </si>
  <si>
    <t>92Y</t>
  </si>
  <si>
    <t>93Y</t>
  </si>
  <si>
    <t>94Y</t>
  </si>
  <si>
    <t>95Y</t>
  </si>
  <si>
    <t>96Y</t>
  </si>
  <si>
    <t>97Y</t>
  </si>
  <si>
    <t>98Y</t>
  </si>
  <si>
    <t>99Y</t>
  </si>
  <si>
    <t>0AY</t>
  </si>
  <si>
    <t>1AY</t>
  </si>
  <si>
    <t>2AY</t>
  </si>
  <si>
    <t>3AY</t>
  </si>
  <si>
    <t>4AY</t>
  </si>
  <si>
    <t>5AY</t>
  </si>
  <si>
    <t>6AY</t>
  </si>
  <si>
    <t>7AY</t>
  </si>
  <si>
    <t>8AY</t>
  </si>
  <si>
    <t>9AY</t>
  </si>
  <si>
    <t>0CY</t>
  </si>
  <si>
    <t>1CY</t>
  </si>
  <si>
    <t>2CY</t>
  </si>
  <si>
    <t>3CY</t>
  </si>
  <si>
    <t>4CY</t>
  </si>
  <si>
    <t>5CY</t>
  </si>
  <si>
    <t>6CY</t>
  </si>
  <si>
    <t>7CY</t>
  </si>
  <si>
    <t>8CY</t>
  </si>
  <si>
    <t>9CY</t>
  </si>
  <si>
    <t>0FY</t>
  </si>
  <si>
    <t>1FY</t>
  </si>
  <si>
    <t>2FY</t>
  </si>
  <si>
    <t>3FY</t>
  </si>
  <si>
    <t>4FY</t>
  </si>
  <si>
    <t>5FY</t>
  </si>
  <si>
    <t>6FY</t>
  </si>
  <si>
    <t>7FY</t>
  </si>
  <si>
    <t>8FY</t>
  </si>
  <si>
    <t>9FY</t>
  </si>
  <si>
    <t>0HY</t>
  </si>
  <si>
    <t>1HY</t>
  </si>
  <si>
    <t>2HY</t>
  </si>
  <si>
    <t>3HY</t>
  </si>
  <si>
    <t>4HY</t>
  </si>
  <si>
    <t>5HY</t>
  </si>
  <si>
    <t>6HY</t>
  </si>
  <si>
    <t>7HY</t>
  </si>
  <si>
    <t>8HY</t>
  </si>
  <si>
    <t>9HY</t>
  </si>
  <si>
    <t>0KY</t>
  </si>
  <si>
    <t>1KY</t>
  </si>
  <si>
    <t>2KY</t>
  </si>
  <si>
    <t>3KY</t>
  </si>
  <si>
    <t>4KY</t>
  </si>
  <si>
    <t>5KY</t>
  </si>
  <si>
    <t>6KY</t>
  </si>
  <si>
    <t>7KY</t>
  </si>
  <si>
    <t>8KY</t>
  </si>
  <si>
    <t>9KY</t>
  </si>
  <si>
    <t>0LY</t>
  </si>
  <si>
    <t>1LY</t>
  </si>
  <si>
    <t>2LY</t>
  </si>
  <si>
    <t>3LY</t>
  </si>
  <si>
    <t>4LY</t>
  </si>
  <si>
    <t>5LY</t>
  </si>
  <si>
    <t>6LY</t>
  </si>
  <si>
    <t>7LY</t>
  </si>
  <si>
    <t>8LY</t>
  </si>
  <si>
    <t>9LY</t>
  </si>
  <si>
    <t>0MY</t>
  </si>
  <si>
    <t>1MY</t>
  </si>
  <si>
    <t>2MY</t>
  </si>
  <si>
    <t>3MY</t>
  </si>
  <si>
    <t>4MY</t>
  </si>
  <si>
    <t>5MY</t>
  </si>
  <si>
    <t>6MY</t>
  </si>
  <si>
    <t>7MY</t>
  </si>
  <si>
    <t>8MY</t>
  </si>
  <si>
    <t>9MY</t>
  </si>
  <si>
    <t>0PY</t>
  </si>
  <si>
    <t>1PY</t>
  </si>
  <si>
    <t>2PY</t>
  </si>
  <si>
    <t>3PY</t>
  </si>
  <si>
    <t>4PY</t>
  </si>
  <si>
    <t>5PY</t>
  </si>
  <si>
    <t>6PY</t>
  </si>
  <si>
    <t>7PY</t>
  </si>
  <si>
    <t>8PY</t>
  </si>
  <si>
    <t>9PY</t>
  </si>
  <si>
    <t>0XY</t>
  </si>
  <si>
    <t>1XY</t>
  </si>
  <si>
    <t>2XY</t>
  </si>
  <si>
    <t>3XY</t>
  </si>
  <si>
    <t>4XY</t>
  </si>
  <si>
    <t>5XY</t>
  </si>
  <si>
    <t>6XY</t>
  </si>
  <si>
    <t>7XY</t>
  </si>
  <si>
    <t>8XY</t>
  </si>
  <si>
    <t>9XY</t>
  </si>
  <si>
    <t>0YY</t>
  </si>
  <si>
    <t>1YY</t>
  </si>
  <si>
    <t>2YY</t>
  </si>
  <si>
    <t>3YY</t>
  </si>
  <si>
    <t>4YY</t>
  </si>
  <si>
    <t>5YY</t>
  </si>
  <si>
    <t>6YY</t>
  </si>
  <si>
    <t>7YY</t>
  </si>
  <si>
    <t>8YY</t>
  </si>
  <si>
    <t>9YY</t>
  </si>
  <si>
    <t>分類番号</t>
    <rPh sb="0" eb="2">
      <t>ブンルイ</t>
    </rPh>
    <rPh sb="2" eb="4">
      <t>バンゴウ</t>
    </rPh>
    <phoneticPr fontId="6"/>
  </si>
  <si>
    <t>ひらがな</t>
    <phoneticPr fontId="4"/>
  </si>
  <si>
    <t>あ</t>
    <phoneticPr fontId="18"/>
  </si>
  <si>
    <t>い</t>
    <phoneticPr fontId="18"/>
  </si>
  <si>
    <t>う</t>
    <phoneticPr fontId="18"/>
  </si>
  <si>
    <t>え</t>
    <phoneticPr fontId="18"/>
  </si>
  <si>
    <t>か</t>
    <phoneticPr fontId="18"/>
  </si>
  <si>
    <t>き</t>
    <phoneticPr fontId="18"/>
  </si>
  <si>
    <t>く</t>
    <phoneticPr fontId="18"/>
  </si>
  <si>
    <t>け</t>
    <phoneticPr fontId="18"/>
  </si>
  <si>
    <t>こ</t>
    <phoneticPr fontId="18"/>
  </si>
  <si>
    <t>さ</t>
    <phoneticPr fontId="18"/>
  </si>
  <si>
    <t>す</t>
    <phoneticPr fontId="18"/>
  </si>
  <si>
    <t>せ</t>
    <phoneticPr fontId="18"/>
  </si>
  <si>
    <t>そ</t>
    <phoneticPr fontId="18"/>
  </si>
  <si>
    <t>た</t>
    <phoneticPr fontId="18"/>
  </si>
  <si>
    <t>ち</t>
    <phoneticPr fontId="18"/>
  </si>
  <si>
    <t>つ</t>
    <phoneticPr fontId="18"/>
  </si>
  <si>
    <t>て</t>
    <phoneticPr fontId="18"/>
  </si>
  <si>
    <t>と</t>
    <phoneticPr fontId="18"/>
  </si>
  <si>
    <t>な</t>
    <phoneticPr fontId="18"/>
  </si>
  <si>
    <t>に</t>
    <phoneticPr fontId="18"/>
  </si>
  <si>
    <t>ぬ</t>
    <phoneticPr fontId="18"/>
  </si>
  <si>
    <t>ね</t>
    <phoneticPr fontId="18"/>
  </si>
  <si>
    <t>の</t>
    <phoneticPr fontId="18"/>
  </si>
  <si>
    <t>は</t>
    <phoneticPr fontId="18"/>
  </si>
  <si>
    <t>ひ</t>
    <phoneticPr fontId="18"/>
  </si>
  <si>
    <t>ふ</t>
    <phoneticPr fontId="18"/>
  </si>
  <si>
    <t>ほ</t>
    <phoneticPr fontId="18"/>
  </si>
  <si>
    <t>ま</t>
    <phoneticPr fontId="18"/>
  </si>
  <si>
    <t>み</t>
    <phoneticPr fontId="18"/>
  </si>
  <si>
    <t>む</t>
    <phoneticPr fontId="18"/>
  </si>
  <si>
    <t>め</t>
    <phoneticPr fontId="18"/>
  </si>
  <si>
    <t>も</t>
    <phoneticPr fontId="18"/>
  </si>
  <si>
    <t>や</t>
    <phoneticPr fontId="18"/>
  </si>
  <si>
    <t>ゆ</t>
    <phoneticPr fontId="18"/>
  </si>
  <si>
    <t>よ</t>
    <phoneticPr fontId="18"/>
  </si>
  <si>
    <t>ら</t>
    <phoneticPr fontId="18"/>
  </si>
  <si>
    <t>る</t>
    <phoneticPr fontId="18"/>
  </si>
  <si>
    <t>ろ</t>
    <phoneticPr fontId="18"/>
  </si>
  <si>
    <t>を</t>
    <phoneticPr fontId="18"/>
  </si>
  <si>
    <t>ひらがな</t>
    <phoneticPr fontId="6"/>
  </si>
  <si>
    <t>個別番号</t>
    <rPh sb="0" eb="2">
      <t>コベツ</t>
    </rPh>
    <rPh sb="2" eb="4">
      <t>バンゴウ</t>
    </rPh>
    <phoneticPr fontId="4"/>
  </si>
  <si>
    <t>初度登録年月</t>
    <phoneticPr fontId="4"/>
  </si>
  <si>
    <t>元号</t>
    <rPh sb="0" eb="2">
      <t>ゲンゴウ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</si>
  <si>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</si>
  <si>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</si>
  <si>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昭和</t>
    <rPh sb="0" eb="2">
      <t>ショウワ</t>
    </rPh>
    <phoneticPr fontId="4"/>
  </si>
  <si>
    <t>平成</t>
    <rPh sb="0" eb="2">
      <t>ヘイセイ</t>
    </rPh>
    <phoneticPr fontId="4"/>
  </si>
  <si>
    <t>令和</t>
    <rPh sb="0" eb="2">
      <t>レイワ</t>
    </rPh>
    <phoneticPr fontId="4"/>
  </si>
  <si>
    <t>タイトル</t>
    <phoneticPr fontId="4"/>
  </si>
  <si>
    <t>エラーメッセージ</t>
    <phoneticPr fontId="4"/>
  </si>
  <si>
    <t>交付決定通知書（様式第２）をご確認の上、正しい交付決定番号を入力してください。</t>
    <phoneticPr fontId="4"/>
  </si>
  <si>
    <t>分類番号エラー</t>
    <phoneticPr fontId="4"/>
  </si>
  <si>
    <t>ひらがなエラー</t>
    <phoneticPr fontId="4"/>
  </si>
  <si>
    <t>元号エラー</t>
    <rPh sb="0" eb="2">
      <t>ゲンゴウ</t>
    </rPh>
    <phoneticPr fontId="4"/>
  </si>
  <si>
    <t>脱着装置付コンテナ専用車</t>
  </si>
  <si>
    <t>ダンプ</t>
  </si>
  <si>
    <t>清掃車</t>
  </si>
  <si>
    <t>塵芥車</t>
  </si>
  <si>
    <t>タンク車</t>
  </si>
  <si>
    <t>バン</t>
  </si>
  <si>
    <t>トラクタ</t>
  </si>
  <si>
    <t>冷蔵冷凍車</t>
  </si>
  <si>
    <t>保温車</t>
  </si>
  <si>
    <t>コンテナ専用車</t>
  </si>
  <si>
    <t>糞尿車</t>
  </si>
  <si>
    <t>粉粒体運搬車</t>
  </si>
  <si>
    <t>キャブオーバ(トラクタ)</t>
  </si>
  <si>
    <t>コンクリートミキサー車</t>
  </si>
  <si>
    <t>散水車</t>
  </si>
  <si>
    <t>活魚運搬車</t>
  </si>
  <si>
    <t>粉粒体運搬車(トラクタ)</t>
  </si>
  <si>
    <t>コンテナ専用車(トラクタ)</t>
  </si>
  <si>
    <t>バンセミトレーラ</t>
  </si>
  <si>
    <t>バン(トラクタ)</t>
  </si>
  <si>
    <t>レッカー車</t>
  </si>
  <si>
    <t>アスファルト運搬車</t>
  </si>
  <si>
    <t>ボンネット</t>
  </si>
  <si>
    <t>ピックアップ</t>
  </si>
  <si>
    <t>三輪トラック</t>
  </si>
  <si>
    <t>三輪ダンプ</t>
  </si>
  <si>
    <t>三輪バン</t>
  </si>
  <si>
    <t>三輪トラクタ</t>
  </si>
  <si>
    <t>ボンネット(トラクタ)</t>
  </si>
  <si>
    <t>ダンプ(トラクタ)</t>
  </si>
  <si>
    <t>三輪トラック(トラクタ)</t>
  </si>
  <si>
    <t>三輪バン(トラクタ)</t>
  </si>
  <si>
    <t>セミトレーラ</t>
  </si>
  <si>
    <t>フルトレーラ</t>
  </si>
  <si>
    <t>ドリー付トレーラ</t>
  </si>
  <si>
    <t>バンフルトレーラ</t>
  </si>
  <si>
    <t>ドリー付バントレーラ</t>
  </si>
  <si>
    <t>ドリー付バンドレーラ</t>
  </si>
  <si>
    <t>ダンプセミトレーラ</t>
  </si>
  <si>
    <t>ダンプフルトレーラ</t>
  </si>
  <si>
    <t>コンテナセミトレーラ</t>
  </si>
  <si>
    <t>コンテナフルトレーラ</t>
  </si>
  <si>
    <t>荷台昇降車</t>
  </si>
  <si>
    <t>臓器移植用緊急輸送車</t>
  </si>
  <si>
    <t>血液輸送車</t>
  </si>
  <si>
    <t>郵便車</t>
  </si>
  <si>
    <t>霊柩車</t>
  </si>
  <si>
    <t>現金輸送車</t>
  </si>
  <si>
    <t>冷蔵冷凍車(トラクタ)</t>
  </si>
  <si>
    <t>最大積載量</t>
    <phoneticPr fontId="4"/>
  </si>
  <si>
    <t>入力欄(kg)</t>
    <rPh sb="0" eb="2">
      <t>ニュウリョク</t>
    </rPh>
    <rPh sb="2" eb="3">
      <t>ラン</t>
    </rPh>
    <phoneticPr fontId="4"/>
  </si>
  <si>
    <t>自動反映(t)</t>
    <rPh sb="0" eb="2">
      <t>ジドウ</t>
    </rPh>
    <rPh sb="2" eb="4">
      <t>ハンエイ</t>
    </rPh>
    <phoneticPr fontId="4"/>
  </si>
  <si>
    <t>申請車両（取組を実施する車両）</t>
    <rPh sb="0" eb="2">
      <t>シンセイ</t>
    </rPh>
    <rPh sb="2" eb="4">
      <t>シャリョウ</t>
    </rPh>
    <rPh sb="5" eb="7">
      <t>トリクミ</t>
    </rPh>
    <rPh sb="8" eb="10">
      <t>ジッシ</t>
    </rPh>
    <rPh sb="12" eb="14">
      <t>シャリョウ</t>
    </rPh>
    <phoneticPr fontId="6"/>
  </si>
  <si>
    <t>種別エラー</t>
    <rPh sb="0" eb="2">
      <t>シュベツ</t>
    </rPh>
    <phoneticPr fontId="4"/>
  </si>
  <si>
    <t>用途エラー</t>
    <rPh sb="0" eb="2">
      <t>ヨウト</t>
    </rPh>
    <phoneticPr fontId="4"/>
  </si>
  <si>
    <t>指定外車体形状となっています。場合によっては補助対象外となることがあります。</t>
    <phoneticPr fontId="4"/>
  </si>
  <si>
    <t>使用者名</t>
    <rPh sb="0" eb="3">
      <t>シヨウシャ</t>
    </rPh>
    <rPh sb="3" eb="4">
      <t>メイ</t>
    </rPh>
    <phoneticPr fontId="4"/>
  </si>
  <si>
    <t>✔</t>
    <phoneticPr fontId="4"/>
  </si>
  <si>
    <t>✔エラー</t>
    <phoneticPr fontId="4"/>
  </si>
  <si>
    <t>✔以外は選択できません。</t>
    <phoneticPr fontId="4"/>
  </si>
  <si>
    <t>車両が所属する事業所名</t>
    <rPh sb="0" eb="2">
      <t>シャリョウ</t>
    </rPh>
    <rPh sb="3" eb="5">
      <t>ショゾク</t>
    </rPh>
    <rPh sb="7" eb="10">
      <t>ジギョウショ</t>
    </rPh>
    <rPh sb="10" eb="11">
      <t>メイ</t>
    </rPh>
    <phoneticPr fontId="4"/>
  </si>
  <si>
    <t>申請台数</t>
    <rPh sb="0" eb="2">
      <t>シンセイ</t>
    </rPh>
    <rPh sb="2" eb="4">
      <t>ダイスウ</t>
    </rPh>
    <phoneticPr fontId="4"/>
  </si>
  <si>
    <t>地域名</t>
    <rPh sb="0" eb="3">
      <t>チイキメイ</t>
    </rPh>
    <phoneticPr fontId="4"/>
  </si>
  <si>
    <t>2-63</t>
    <phoneticPr fontId="4"/>
  </si>
  <si>
    <t>始</t>
    <rPh sb="0" eb="1">
      <t>ハジ</t>
    </rPh>
    <phoneticPr fontId="4"/>
  </si>
  <si>
    <t>終</t>
    <rPh sb="0" eb="1">
      <t>シュウ</t>
    </rPh>
    <phoneticPr fontId="4"/>
  </si>
  <si>
    <t>1-30</t>
    <phoneticPr fontId="4"/>
  </si>
  <si>
    <t>事業用・
自家用の別</t>
    <rPh sb="5" eb="8">
      <t>ジカヨウ</t>
    </rPh>
    <rPh sb="9" eb="10">
      <t>ベツ</t>
    </rPh>
    <phoneticPr fontId="6"/>
  </si>
  <si>
    <t>車台番号</t>
    <rPh sb="0" eb="4">
      <t>シャダイバンゴウ</t>
    </rPh>
    <phoneticPr fontId="4"/>
  </si>
  <si>
    <t>使用者の氏名又は名称</t>
    <phoneticPr fontId="4"/>
  </si>
  <si>
    <t>株式
統一</t>
    <rPh sb="0" eb="2">
      <t>カブシキ</t>
    </rPh>
    <rPh sb="3" eb="5">
      <t>トウイツ</t>
    </rPh>
    <phoneticPr fontId="4"/>
  </si>
  <si>
    <t>有限
統一</t>
    <rPh sb="0" eb="2">
      <t>ユウゲン</t>
    </rPh>
    <rPh sb="3" eb="5">
      <t>トウイツ</t>
    </rPh>
    <phoneticPr fontId="4"/>
  </si>
  <si>
    <t>シリアルナンバー</t>
    <phoneticPr fontId="6"/>
  </si>
  <si>
    <t>重複</t>
    <rPh sb="0" eb="2">
      <t>チョウフク</t>
    </rPh>
    <phoneticPr fontId="4"/>
  </si>
  <si>
    <t>シリアルナンバー</t>
    <phoneticPr fontId="4"/>
  </si>
  <si>
    <t>結合</t>
    <rPh sb="0" eb="2">
      <t>ケツゴウ</t>
    </rPh>
    <phoneticPr fontId="4"/>
  </si>
  <si>
    <t>年度</t>
    <rPh sb="0" eb="2">
      <t>ネンド</t>
    </rPh>
    <phoneticPr fontId="18"/>
  </si>
  <si>
    <t>事業</t>
    <rPh sb="0" eb="2">
      <t>ジギョウ</t>
    </rPh>
    <phoneticPr fontId="18"/>
  </si>
  <si>
    <t>DK</t>
    <phoneticPr fontId="18"/>
  </si>
  <si>
    <t>項目</t>
    <rPh sb="0" eb="2">
      <t>コウモク</t>
    </rPh>
    <phoneticPr fontId="18"/>
  </si>
  <si>
    <t>バージョン</t>
    <phoneticPr fontId="18"/>
  </si>
  <si>
    <t>車両シリアル</t>
    <rPh sb="0" eb="2">
      <t>シャリョウ</t>
    </rPh>
    <phoneticPr fontId="18"/>
  </si>
  <si>
    <t>り</t>
    <phoneticPr fontId="4"/>
  </si>
  <si>
    <t>れ</t>
    <phoneticPr fontId="4"/>
  </si>
  <si>
    <t>水素</t>
  </si>
  <si>
    <t>電気（買電）</t>
  </si>
  <si>
    <t>電気（自家発電：非燃料由来の非化石電気）</t>
  </si>
  <si>
    <t>バイオエタノール</t>
  </si>
  <si>
    <t>バイオディーゼル</t>
  </si>
  <si>
    <t>バイオガス</t>
  </si>
  <si>
    <t>軽油</t>
    <phoneticPr fontId="4"/>
  </si>
  <si>
    <t>2-6</t>
    <phoneticPr fontId="4"/>
  </si>
  <si>
    <t>※2－4だったものを2-5に変えました。　←2-5を2-6へ修正しました（中崎）</t>
    <rPh sb="14" eb="15">
      <t>カ</t>
    </rPh>
    <rPh sb="30" eb="32">
      <t>シュウセイ</t>
    </rPh>
    <rPh sb="37" eb="39">
      <t>ナカザキ</t>
    </rPh>
    <phoneticPr fontId="4"/>
  </si>
  <si>
    <t>優遇措置対象車両申請</t>
    <rPh sb="0" eb="10">
      <t>ユウグウソチタイショウシャリョウシンセイ</t>
    </rPh>
    <phoneticPr fontId="4"/>
  </si>
  <si>
    <t>優遇措置車両対象ではない場合、1以上30以下か</t>
  </si>
  <si>
    <t>優遇措置車両対象である場合、1以上60以下か</t>
  </si>
  <si>
    <t>優遇措置対象車両</t>
    <phoneticPr fontId="4"/>
  </si>
  <si>
    <t>申請なし</t>
    <phoneticPr fontId="4"/>
  </si>
  <si>
    <t>申請済</t>
    <phoneticPr fontId="4"/>
  </si>
  <si>
    <t>設定</t>
    <rPh sb="0" eb="2">
      <t>セッテイ</t>
    </rPh>
    <phoneticPr fontId="4"/>
  </si>
  <si>
    <t>日本語入力</t>
    <rPh sb="0" eb="5">
      <t>ニホンゴニュウリョク</t>
    </rPh>
    <phoneticPr fontId="4"/>
  </si>
  <si>
    <t>スタイル</t>
    <phoneticPr fontId="4"/>
  </si>
  <si>
    <t>交付決定番号</t>
    <phoneticPr fontId="4"/>
  </si>
  <si>
    <t>整数　50001～59999</t>
    <phoneticPr fontId="4"/>
  </si>
  <si>
    <t>停止</t>
    <rPh sb="0" eb="2">
      <t>テイシ</t>
    </rPh>
    <phoneticPr fontId="4"/>
  </si>
  <si>
    <t>交付決定番号エラー</t>
    <phoneticPr fontId="4"/>
  </si>
  <si>
    <t>半角英数字</t>
    <rPh sb="0" eb="5">
      <t>ハンカクエイスウジ</t>
    </rPh>
    <phoneticPr fontId="4"/>
  </si>
  <si>
    <t>=リスト!$L$2:$L$3</t>
    <phoneticPr fontId="4"/>
  </si>
  <si>
    <t>優遇措置対象車両申請有無エラー</t>
    <phoneticPr fontId="4"/>
  </si>
  <si>
    <t>優遇措置対象車両の申請有無をプルダウンより選択してください。</t>
    <phoneticPr fontId="4"/>
  </si>
  <si>
    <t>=OR(AND(COUNTIF(O5,"申請なし"),Q5&gt;=1,Q5&lt;=30),AND(COUNTIF(O5,"申請済"),Q5&gt;=1,Q5&lt;=60))</t>
    <phoneticPr fontId="4"/>
  </si>
  <si>
    <t>申請台数エラー</t>
    <rPh sb="0" eb="4">
      <t>シンセイダイスウ</t>
    </rPh>
    <phoneticPr fontId="4"/>
  </si>
  <si>
    <t>・優遇措置対象車両の申請をしていない場合は、1台以上から30台以下の整数を入力してください。
・優遇措置対象車両の申請済の場合は、1台以上から60台以下の整数を入力してください。</t>
    <phoneticPr fontId="4"/>
  </si>
  <si>
    <t>地域名</t>
    <rPh sb="0" eb="3">
      <t>チイキメイ</t>
    </rPh>
    <phoneticPr fontId="24"/>
  </si>
  <si>
    <t>地域名エラー</t>
    <rPh sb="0" eb="3">
      <t>チイキメイ</t>
    </rPh>
    <phoneticPr fontId="4"/>
  </si>
  <si>
    <t>分類番号</t>
    <rPh sb="0" eb="2">
      <t>ブンルイ</t>
    </rPh>
    <rPh sb="2" eb="4">
      <t>バンゴウ</t>
    </rPh>
    <phoneticPr fontId="23"/>
  </si>
  <si>
    <t>=リスト!$B$2:$B$4232</t>
    <phoneticPr fontId="4"/>
  </si>
  <si>
    <t>無効</t>
    <rPh sb="0" eb="2">
      <t>ムコウ</t>
    </rPh>
    <phoneticPr fontId="4"/>
  </si>
  <si>
    <t>ひらがな</t>
  </si>
  <si>
    <t>=リスト!$C$2:$C$42</t>
    <phoneticPr fontId="4"/>
  </si>
  <si>
    <t>個別番号</t>
    <rPh sb="0" eb="2">
      <t>コベツ</t>
    </rPh>
    <rPh sb="2" eb="4">
      <t>バンゴウ</t>
    </rPh>
    <phoneticPr fontId="23"/>
  </si>
  <si>
    <t>整数 1～9999</t>
    <phoneticPr fontId="4"/>
  </si>
  <si>
    <t>個別番号エラー</t>
    <rPh sb="0" eb="4">
      <t>コベツバンゴウ</t>
    </rPh>
    <phoneticPr fontId="4"/>
  </si>
  <si>
    <t>1～4桁の数値のみで入力してください。「00-01」の場合は、「1」としてください。また、「・」、「-」等の記号も不要です。</t>
    <phoneticPr fontId="4"/>
  </si>
  <si>
    <t>元号</t>
    <rPh sb="0" eb="2">
      <t>ゲンゴウ</t>
    </rPh>
    <phoneticPr fontId="23"/>
  </si>
  <si>
    <t>=リスト!$D$2:$D$4</t>
    <phoneticPr fontId="4"/>
  </si>
  <si>
    <t>元号は、昭和、平成、令和のいずれかから選択してください。</t>
    <phoneticPr fontId="4"/>
  </si>
  <si>
    <t>年</t>
    <rPh sb="0" eb="1">
      <t>ネン</t>
    </rPh>
    <phoneticPr fontId="23"/>
  </si>
  <si>
    <t>整数 1～=IF(G10="昭和",64,IF(G10="平成",31,6))</t>
    <phoneticPr fontId="4"/>
  </si>
  <si>
    <t>年エラー</t>
    <rPh sb="0" eb="1">
      <t>トシ</t>
    </rPh>
    <phoneticPr fontId="4"/>
  </si>
  <si>
    <t>年は、昭和の場合64年まで、平成の場合は31年まで、令和の場合は6年までとなっています。</t>
    <phoneticPr fontId="4"/>
  </si>
  <si>
    <t>半角英数字</t>
    <phoneticPr fontId="4"/>
  </si>
  <si>
    <t>月</t>
    <rPh sb="0" eb="1">
      <t>ツキ</t>
    </rPh>
    <phoneticPr fontId="23"/>
  </si>
  <si>
    <t>整数 =IF(AND(G10="昭和",H10=1),12,IF(AND(G10="令和",H10=1),5,1))～=IF(AND(G10="昭和",H10=64),1,IF(AND(G10="平成",H10=31),4,12))</t>
    <phoneticPr fontId="4"/>
  </si>
  <si>
    <t>月エラー</t>
    <rPh sb="0" eb="1">
      <t>ツキ</t>
    </rPh>
    <phoneticPr fontId="4"/>
  </si>
  <si>
    <t>月は、1～12までの整数で入力してください。
ただし、昭和1年は12月のみ、昭和64年は1月のみ、平成31年は1～4月まで、令和1年は5～12月までとなります。</t>
    <phoneticPr fontId="4"/>
  </si>
  <si>
    <t>種別</t>
    <rPh sb="0" eb="2">
      <t>シュベツ</t>
    </rPh>
    <phoneticPr fontId="24"/>
  </si>
  <si>
    <t>=リスト!$F$2:$F$5</t>
    <phoneticPr fontId="4"/>
  </si>
  <si>
    <t>用途</t>
    <rPh sb="0" eb="2">
      <t>ヨウト</t>
    </rPh>
    <phoneticPr fontId="24"/>
  </si>
  <si>
    <t>=リスト!$G$2:$G$3</t>
    <phoneticPr fontId="4"/>
  </si>
  <si>
    <t>事業用・
自家用の別</t>
    <rPh sb="5" eb="8">
      <t>ジカヨウ</t>
    </rPh>
    <rPh sb="9" eb="10">
      <t>ベツ</t>
    </rPh>
    <phoneticPr fontId="24"/>
  </si>
  <si>
    <t>=リスト!$H$2:$H$3</t>
    <phoneticPr fontId="4"/>
  </si>
  <si>
    <t>事業用・自家用の別エラー</t>
    <phoneticPr fontId="4"/>
  </si>
  <si>
    <t>車体形状</t>
    <rPh sb="0" eb="2">
      <t>シャタイ</t>
    </rPh>
    <rPh sb="2" eb="4">
      <t>ケイジョウ</t>
    </rPh>
    <phoneticPr fontId="23"/>
  </si>
  <si>
    <t>=リスト!$I$2:$I$51</t>
    <phoneticPr fontId="4"/>
  </si>
  <si>
    <t>注意</t>
    <rPh sb="0" eb="2">
      <t>チュウイ</t>
    </rPh>
    <phoneticPr fontId="4"/>
  </si>
  <si>
    <t>車体形状の確認</t>
    <phoneticPr fontId="4"/>
  </si>
  <si>
    <t>最大積載量_入力欄(kg)</t>
    <phoneticPr fontId="4"/>
  </si>
  <si>
    <t>小数点数 0～9999999999999990</t>
    <phoneticPr fontId="4"/>
  </si>
  <si>
    <t>車名</t>
    <rPh sb="0" eb="2">
      <t>シャメイ</t>
    </rPh>
    <phoneticPr fontId="24"/>
  </si>
  <si>
    <t>車台番号</t>
    <rPh sb="0" eb="2">
      <t>シャダイ</t>
    </rPh>
    <rPh sb="2" eb="4">
      <t>バンゴウ</t>
    </rPh>
    <phoneticPr fontId="23"/>
  </si>
  <si>
    <t>型式</t>
    <rPh sb="0" eb="2">
      <t>カタシキ</t>
    </rPh>
    <phoneticPr fontId="23"/>
  </si>
  <si>
    <t>燃料の種類</t>
    <rPh sb="0" eb="2">
      <t>ネンリョウ</t>
    </rPh>
    <rPh sb="3" eb="5">
      <t>シュルイ</t>
    </rPh>
    <phoneticPr fontId="23"/>
  </si>
  <si>
    <t>=リスト!$J$2:$J$11</t>
    <phoneticPr fontId="4"/>
  </si>
  <si>
    <t>燃料の種類エラー</t>
    <rPh sb="0" eb="2">
      <t>ネンリョウ</t>
    </rPh>
    <rPh sb="3" eb="5">
      <t>シュルイ</t>
    </rPh>
    <phoneticPr fontId="4"/>
  </si>
  <si>
    <t>燃料の種類は、プルダウンから選択してください。</t>
    <phoneticPr fontId="4"/>
  </si>
  <si>
    <t>=リスト!$K$2:$K$2</t>
    <phoneticPr fontId="4"/>
  </si>
  <si>
    <t>使用者の氏名又は名称</t>
    <rPh sb="0" eb="3">
      <t>シヨウシャ</t>
    </rPh>
    <rPh sb="4" eb="6">
      <t>シメイ</t>
    </rPh>
    <rPh sb="6" eb="7">
      <t>マタ</t>
    </rPh>
    <rPh sb="8" eb="10">
      <t>メイショウ</t>
    </rPh>
    <phoneticPr fontId="23"/>
  </si>
  <si>
    <t>車両が所属する事業所名</t>
    <rPh sb="0" eb="2">
      <t>シャリョウ</t>
    </rPh>
    <rPh sb="3" eb="5">
      <t>ショゾク</t>
    </rPh>
    <rPh sb="7" eb="10">
      <t>ジギョウショ</t>
    </rPh>
    <rPh sb="10" eb="11">
      <t>メイ</t>
    </rPh>
    <phoneticPr fontId="23"/>
  </si>
  <si>
    <t>車載器品名</t>
    <rPh sb="0" eb="2">
      <t>シャサイ</t>
    </rPh>
    <rPh sb="2" eb="3">
      <t>キ</t>
    </rPh>
    <rPh sb="3" eb="5">
      <t>ヒンメイ</t>
    </rPh>
    <phoneticPr fontId="24"/>
  </si>
  <si>
    <t>シリアルナンバー</t>
  </si>
  <si>
    <t>【入力規制リスト】</t>
    <rPh sb="1" eb="3">
      <t>ニュウリョク</t>
    </rPh>
    <rPh sb="3" eb="5">
      <t>キセイ</t>
    </rPh>
    <phoneticPr fontId="4"/>
  </si>
  <si>
    <t>入力時メッセージ</t>
    <rPh sb="0" eb="3">
      <t>ニュウリョクジ</t>
    </rPh>
    <phoneticPr fontId="4"/>
  </si>
  <si>
    <t>個別番号入力時の注意</t>
    <phoneticPr fontId="4"/>
  </si>
  <si>
    <t>「- （ハイフン）」や「・ （中黒）」等の記号や空白は含めず、数字のみ入力してください。</t>
    <phoneticPr fontId="4"/>
  </si>
  <si>
    <t>自動車検査証等を確認の上、正しい地域名を入力またはプルダウンより選択してください。</t>
    <phoneticPr fontId="4"/>
  </si>
  <si>
    <t>自動車検査証等を確認の上、正しい分類番号を入力またはプルダウンより選択してください。</t>
    <phoneticPr fontId="4"/>
  </si>
  <si>
    <t>自動車検査証等を確認の上、正しいひらがなを入力またはプルダウンより選択してください。</t>
    <phoneticPr fontId="4"/>
  </si>
  <si>
    <t>種別は、普通、軽自動車、小型、大型のいずれかをプルダウンより選択してください。</t>
    <phoneticPr fontId="4"/>
  </si>
  <si>
    <t>用途は、貨物、特種のいずれかをプルダウンより選択してください。</t>
    <phoneticPr fontId="4"/>
  </si>
  <si>
    <t>事業用・自家用の別は、事業用、自家用のいずれかをプルダウンより選択してください。</t>
    <phoneticPr fontId="4"/>
  </si>
  <si>
    <t>=リスト!$A$2:$A$135</t>
    <phoneticPr fontId="4"/>
  </si>
  <si>
    <t>入力シート</t>
    <rPh sb="0" eb="2">
      <t>ニュウリョク</t>
    </rPh>
    <phoneticPr fontId="4"/>
  </si>
  <si>
    <t>R5</t>
    <phoneticPr fontId="18"/>
  </si>
  <si>
    <t>20230831</t>
    <phoneticPr fontId="18"/>
  </si>
  <si>
    <t>②トラック事業者名</t>
    <phoneticPr fontId="6"/>
  </si>
  <si>
    <t>③優遇措置対象車両</t>
    <rPh sb="1" eb="9">
      <t>ユウグウソチタイショウシャリョウ</t>
    </rPh>
    <phoneticPr fontId="6"/>
  </si>
  <si>
    <t>④申請台数</t>
    <rPh sb="1" eb="3">
      <t>シンセイ</t>
    </rPh>
    <rPh sb="3" eb="5">
      <t>ダイスウ</t>
    </rPh>
    <phoneticPr fontId="6"/>
  </si>
  <si>
    <t>【入力時の注意】①②③④の順に入力または選択をして作成をお願いします。</t>
    <rPh sb="1" eb="4">
      <t>ニュウリョクジ</t>
    </rPh>
    <rPh sb="5" eb="7">
      <t>チュウイ</t>
    </rPh>
    <rPh sb="13" eb="14">
      <t>ジュン</t>
    </rPh>
    <rPh sb="15" eb="17">
      <t>ニュウリョク</t>
    </rPh>
    <rPh sb="20" eb="22">
      <t>センタク</t>
    </rPh>
    <rPh sb="25" eb="27">
      <t>サクセイ</t>
    </rPh>
    <rPh sb="29" eb="30">
      <t>ネガ</t>
    </rPh>
    <phoneticPr fontId="4"/>
  </si>
  <si>
    <t>車両登録番号
※地域名、分類番号、ひらがなはプルダウンで選択してください</t>
    <rPh sb="0" eb="2">
      <t>シャリョウ</t>
    </rPh>
    <rPh sb="2" eb="4">
      <t>トウロク</t>
    </rPh>
    <rPh sb="4" eb="6">
      <t>バンゴウ</t>
    </rPh>
    <rPh sb="8" eb="11">
      <t>チイキメイ</t>
    </rPh>
    <rPh sb="12" eb="16">
      <t>ブンルイバンゴウ</t>
    </rPh>
    <rPh sb="28" eb="30">
      <t>センタク</t>
    </rPh>
    <phoneticPr fontId="4"/>
  </si>
  <si>
    <t>※共同申請者が複数いる場合は事業者ごとにシートを分けて入力してください</t>
    <rPh sb="1" eb="6">
      <t>キョウドウシンセイシャ</t>
    </rPh>
    <rPh sb="7" eb="9">
      <t>フクスウ</t>
    </rPh>
    <rPh sb="11" eb="13">
      <t>バアイ</t>
    </rPh>
    <rPh sb="14" eb="17">
      <t>ジギョウシャ</t>
    </rPh>
    <rPh sb="24" eb="25">
      <t>ワ</t>
    </rPh>
    <rPh sb="27" eb="29">
      <t>ニュウリョク</t>
    </rPh>
    <phoneticPr fontId="4"/>
  </si>
  <si>
    <t>使用者の氏名又は名称が全台トラック事業者名と同じ場合は○を選択</t>
    <rPh sb="11" eb="13">
      <t>ゼンダイ</t>
    </rPh>
    <rPh sb="17" eb="19">
      <t>ジギョウ</t>
    </rPh>
    <rPh sb="19" eb="20">
      <t>シャ</t>
    </rPh>
    <rPh sb="20" eb="21">
      <t>メイ</t>
    </rPh>
    <rPh sb="22" eb="23">
      <t>オナ</t>
    </rPh>
    <rPh sb="24" eb="26">
      <t>バアイ</t>
    </rPh>
    <rPh sb="29" eb="31">
      <t>センタク</t>
    </rPh>
    <phoneticPr fontId="4"/>
  </si>
  <si>
    <t>※1台でもトラック事業者名と異なる車両がある場合は、○を選択せずに入力をしてください。</t>
    <rPh sb="2" eb="3">
      <t>ダイ</t>
    </rPh>
    <rPh sb="9" eb="11">
      <t>ジギョウ</t>
    </rPh>
    <rPh sb="11" eb="12">
      <t>シャ</t>
    </rPh>
    <rPh sb="12" eb="13">
      <t>メイ</t>
    </rPh>
    <rPh sb="14" eb="15">
      <t>コト</t>
    </rPh>
    <rPh sb="17" eb="19">
      <t>シャリョウ</t>
    </rPh>
    <rPh sb="22" eb="24">
      <t>バアイ</t>
    </rPh>
    <rPh sb="28" eb="30">
      <t>センタク</t>
    </rPh>
    <rPh sb="33" eb="35">
      <t>ニュウリョク</t>
    </rPh>
    <phoneticPr fontId="4"/>
  </si>
  <si>
    <t>①ID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</si>
</sst>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;@"/>
    <numFmt numFmtId="177" formatCode="#0&quot;年&quot;"/>
    <numFmt numFmtId="178" formatCode="#0&quot;月&quot;"/>
    <numFmt numFmtId="179" formatCode="0&quot;台&quot;"/>
    <numFmt numFmtId="180" formatCode="#,###&quot;kg&quot;"/>
    <numFmt numFmtId="181" formatCode="0.00&quot;t&quot;"/>
  </numFmts>
  <fonts count="27" x14ac:knownFonts="1"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0A0A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64">
    <xf numFmtId="0" fontId="0" fillId="0" borderId="0" xfId="0">
      <alignment vertical="center"/>
    </xf>
    <xf numFmtId="0" fontId="3" fillId="0" borderId="3" xfId="1" applyBorder="1" applyAlignment="1" applyProtection="1">
      <alignment horizontal="left" vertical="center" wrapText="1" shrinkToFit="1"/>
      <protection locked="0"/>
    </xf>
    <xf numFmtId="0" fontId="3" fillId="0" borderId="4" xfId="1" applyBorder="1" applyAlignment="1" applyProtection="1">
      <alignment horizontal="left" vertical="center" wrapText="1" shrinkToFit="1"/>
      <protection locked="0"/>
    </xf>
    <xf numFmtId="0" fontId="3" fillId="0" borderId="3" xfId="1" applyBorder="1" applyAlignment="1" applyProtection="1">
      <alignment horizontal="left" vertical="center" shrinkToFit="1"/>
      <protection locked="0"/>
    </xf>
    <xf numFmtId="0" fontId="3" fillId="0" borderId="4" xfId="1" applyBorder="1" applyAlignment="1" applyProtection="1">
      <alignment horizontal="left" vertical="center" shrinkToFit="1"/>
      <protection locked="0"/>
    </xf>
    <xf numFmtId="0" fontId="3" fillId="0" borderId="4" xfId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4" borderId="4" xfId="0" applyFont="1" applyFill="1" applyBorder="1" applyAlignment="1">
      <alignment horizontal="center" vertical="center"/>
    </xf>
    <xf numFmtId="49" fontId="19" fillId="0" borderId="0" xfId="0" applyNumberFormat="1" applyFont="1">
      <alignment vertical="center"/>
    </xf>
    <xf numFmtId="0" fontId="3" fillId="2" borderId="20" xfId="1" applyFill="1" applyBorder="1" applyAlignment="1">
      <alignment horizontal="center" vertical="center" wrapText="1"/>
    </xf>
    <xf numFmtId="0" fontId="3" fillId="2" borderId="21" xfId="1" applyFill="1" applyBorder="1" applyAlignment="1">
      <alignment horizontal="center" vertical="center" wrapText="1"/>
    </xf>
    <xf numFmtId="0" fontId="3" fillId="2" borderId="22" xfId="1" applyFill="1" applyBorder="1" applyAlignment="1">
      <alignment horizontal="center" vertical="center" wrapText="1"/>
    </xf>
    <xf numFmtId="0" fontId="3" fillId="2" borderId="26" xfId="1" applyFill="1" applyBorder="1" applyAlignment="1">
      <alignment horizontal="center" vertical="center"/>
    </xf>
    <xf numFmtId="0" fontId="3" fillId="2" borderId="27" xfId="1" applyFill="1" applyBorder="1" applyAlignment="1">
      <alignment horizontal="center" vertical="center"/>
    </xf>
    <xf numFmtId="0" fontId="3" fillId="2" borderId="28" xfId="1" applyFill="1" applyBorder="1" applyAlignment="1">
      <alignment horizontal="center" vertical="center"/>
    </xf>
    <xf numFmtId="0" fontId="14" fillId="2" borderId="6" xfId="1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179" fontId="3" fillId="0" borderId="5" xfId="0" applyNumberFormat="1" applyFont="1" applyBorder="1" applyAlignment="1" applyProtection="1">
      <alignment horizontal="center" vertical="center"/>
      <protection locked="0"/>
    </xf>
    <xf numFmtId="0" fontId="3" fillId="2" borderId="9" xfId="1" applyFill="1" applyBorder="1" applyAlignment="1">
      <alignment horizontal="center" vertical="center" wrapText="1"/>
    </xf>
    <xf numFmtId="0" fontId="3" fillId="5" borderId="4" xfId="1" applyFill="1" applyBorder="1" applyAlignment="1">
      <alignment horizontal="center" vertical="center" wrapText="1"/>
    </xf>
    <xf numFmtId="181" fontId="3" fillId="6" borderId="3" xfId="1" applyNumberFormat="1" applyFill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49" fontId="0" fillId="0" borderId="0" xfId="0" applyNumberFormat="1" applyAlignment="1">
      <alignment horizontal="right" vertical="center"/>
    </xf>
    <xf numFmtId="0" fontId="0" fillId="7" borderId="0" xfId="0" applyFill="1" applyAlignment="1">
      <alignment horizontal="center" vertical="center"/>
    </xf>
    <xf numFmtId="0" fontId="3" fillId="0" borderId="17" xfId="1" applyBorder="1" applyAlignment="1" applyProtection="1">
      <alignment horizontal="center" vertical="center"/>
      <protection locked="0"/>
    </xf>
    <xf numFmtId="49" fontId="3" fillId="0" borderId="10" xfId="1" applyNumberFormat="1" applyBorder="1" applyAlignment="1" applyProtection="1">
      <alignment horizontal="center" vertical="center"/>
      <protection locked="0"/>
    </xf>
    <xf numFmtId="0" fontId="3" fillId="0" borderId="10" xfId="1" applyBorder="1" applyAlignment="1" applyProtection="1">
      <alignment horizontal="center" vertical="center"/>
      <protection locked="0"/>
    </xf>
    <xf numFmtId="0" fontId="3" fillId="0" borderId="18" xfId="1" applyBorder="1" applyAlignment="1" applyProtection="1">
      <alignment horizontal="center" vertical="center"/>
      <protection locked="0"/>
    </xf>
    <xf numFmtId="176" fontId="3" fillId="0" borderId="1" xfId="1" applyNumberFormat="1" applyBorder="1" applyAlignment="1" applyProtection="1">
      <alignment horizontal="center" vertical="center"/>
      <protection locked="0"/>
    </xf>
    <xf numFmtId="177" fontId="3" fillId="0" borderId="10" xfId="1" applyNumberFormat="1" applyBorder="1" applyProtection="1">
      <alignment vertical="center"/>
      <protection locked="0"/>
    </xf>
    <xf numFmtId="178" fontId="3" fillId="0" borderId="11" xfId="1" applyNumberFormat="1" applyBorder="1" applyProtection="1">
      <alignment vertical="center"/>
      <protection locked="0"/>
    </xf>
    <xf numFmtId="0" fontId="3" fillId="0" borderId="3" xfId="1" applyBorder="1" applyAlignment="1" applyProtection="1">
      <alignment horizontal="center" vertical="center" shrinkToFit="1"/>
      <protection locked="0"/>
    </xf>
    <xf numFmtId="0" fontId="3" fillId="0" borderId="3" xfId="1" applyBorder="1" applyAlignment="1" applyProtection="1">
      <alignment vertical="center" shrinkToFit="1"/>
      <protection locked="0"/>
    </xf>
    <xf numFmtId="180" fontId="3" fillId="0" borderId="3" xfId="1" applyNumberFormat="1" applyBorder="1" applyAlignment="1" applyProtection="1">
      <alignment vertical="center" shrinkToFit="1"/>
      <protection locked="0"/>
    </xf>
    <xf numFmtId="0" fontId="3" fillId="0" borderId="11" xfId="1" applyBorder="1" applyAlignment="1" applyProtection="1">
      <alignment horizontal="center" vertical="center" shrinkToFit="1"/>
      <protection locked="0"/>
    </xf>
    <xf numFmtId="0" fontId="3" fillId="0" borderId="17" xfId="1" applyBorder="1" applyAlignment="1" applyProtection="1">
      <alignment horizontal="center" vertical="center" wrapText="1"/>
      <protection locked="0"/>
    </xf>
    <xf numFmtId="49" fontId="3" fillId="0" borderId="10" xfId="1" applyNumberFormat="1" applyBorder="1" applyAlignment="1" applyProtection="1">
      <alignment horizontal="center" vertical="center" wrapText="1"/>
      <protection locked="0"/>
    </xf>
    <xf numFmtId="0" fontId="3" fillId="0" borderId="10" xfId="1" applyBorder="1" applyAlignment="1" applyProtection="1">
      <alignment horizontal="center" vertical="center" wrapText="1"/>
      <protection locked="0"/>
    </xf>
    <xf numFmtId="0" fontId="3" fillId="0" borderId="18" xfId="1" applyBorder="1" applyAlignment="1" applyProtection="1">
      <alignment horizontal="center" vertical="center" wrapText="1"/>
      <protection locked="0"/>
    </xf>
    <xf numFmtId="0" fontId="3" fillId="0" borderId="4" xfId="1" applyBorder="1" applyAlignment="1" applyProtection="1">
      <alignment horizontal="center" vertical="center" shrinkToFit="1"/>
      <protection locked="0"/>
    </xf>
    <xf numFmtId="0" fontId="3" fillId="3" borderId="0" xfId="1" applyFill="1">
      <alignment vertical="center"/>
    </xf>
    <xf numFmtId="0" fontId="3" fillId="3" borderId="0" xfId="1" applyFill="1" applyAlignment="1">
      <alignment horizontal="center" vertical="center"/>
    </xf>
    <xf numFmtId="0" fontId="5" fillId="3" borderId="0" xfId="1" applyFont="1" applyFill="1" applyAlignment="1">
      <alignment horizontal="right" vertical="center"/>
    </xf>
    <xf numFmtId="0" fontId="8" fillId="3" borderId="0" xfId="1" applyFont="1" applyFill="1" applyAlignment="1">
      <alignment horizontal="center" vertical="center"/>
    </xf>
    <xf numFmtId="0" fontId="11" fillId="3" borderId="0" xfId="0" applyFont="1" applyFill="1">
      <alignment vertical="center"/>
    </xf>
    <xf numFmtId="0" fontId="12" fillId="3" borderId="0" xfId="1" applyFont="1" applyFill="1">
      <alignment vertical="center"/>
    </xf>
    <xf numFmtId="0" fontId="9" fillId="3" borderId="0" xfId="1" applyFont="1" applyFill="1" applyAlignment="1">
      <alignment horizontal="center" vertical="center"/>
    </xf>
    <xf numFmtId="0" fontId="10" fillId="3" borderId="0" xfId="1" applyFont="1" applyFill="1">
      <alignment vertical="center"/>
    </xf>
    <xf numFmtId="0" fontId="3" fillId="3" borderId="0" xfId="1" applyFill="1" applyAlignment="1">
      <alignment horizontal="left" vertical="top" indent="1"/>
    </xf>
    <xf numFmtId="0" fontId="13" fillId="3" borderId="0" xfId="0" applyFont="1" applyFill="1" applyAlignment="1">
      <alignment horizontal="right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vertical="center" wrapText="1"/>
    </xf>
    <xf numFmtId="0" fontId="16" fillId="3" borderId="0" xfId="1" applyFont="1" applyFill="1" applyAlignment="1">
      <alignment horizontal="left" vertical="center"/>
    </xf>
    <xf numFmtId="0" fontId="12" fillId="3" borderId="0" xfId="1" applyFont="1" applyFill="1" applyAlignment="1">
      <alignment horizontal="center" vertical="center"/>
    </xf>
    <xf numFmtId="0" fontId="16" fillId="3" borderId="1" xfId="1" applyFont="1" applyFill="1" applyBorder="1" applyAlignment="1">
      <alignment horizontal="left" vertical="top"/>
    </xf>
    <xf numFmtId="0" fontId="3" fillId="3" borderId="1" xfId="1" applyFill="1" applyBorder="1" applyAlignment="1">
      <alignment horizontal="center" vertical="center"/>
    </xf>
    <xf numFmtId="0" fontId="16" fillId="3" borderId="0" xfId="1" applyFont="1" applyFill="1" applyAlignment="1">
      <alignment horizontal="left" vertical="top"/>
    </xf>
    <xf numFmtId="0" fontId="17" fillId="3" borderId="0" xfId="1" applyFont="1" applyFill="1">
      <alignment vertical="center"/>
    </xf>
    <xf numFmtId="0" fontId="5" fillId="3" borderId="0" xfId="0" applyFont="1" applyFill="1">
      <alignment vertical="center"/>
    </xf>
    <xf numFmtId="0" fontId="3" fillId="8" borderId="0" xfId="1" applyFill="1">
      <alignment vertical="center"/>
    </xf>
    <xf numFmtId="0" fontId="7" fillId="8" borderId="0" xfId="1" applyFont="1" applyFill="1">
      <alignment vertical="center"/>
    </xf>
    <xf numFmtId="0" fontId="8" fillId="8" borderId="0" xfId="1" applyFont="1" applyFill="1" applyAlignment="1">
      <alignment horizontal="center" vertical="center"/>
    </xf>
    <xf numFmtId="0" fontId="5" fillId="8" borderId="0" xfId="0" applyFont="1" applyFill="1">
      <alignment vertical="center"/>
    </xf>
    <xf numFmtId="0" fontId="11" fillId="8" borderId="0" xfId="0" applyFont="1" applyFill="1">
      <alignment vertical="center"/>
    </xf>
    <xf numFmtId="0" fontId="12" fillId="8" borderId="0" xfId="1" applyFont="1" applyFill="1">
      <alignment vertical="center"/>
    </xf>
    <xf numFmtId="0" fontId="3" fillId="0" borderId="3" xfId="1" applyBorder="1" applyAlignment="1" applyProtection="1">
      <alignment horizontal="center" vertical="center" wrapText="1" shrinkToFit="1"/>
      <protection locked="0"/>
    </xf>
    <xf numFmtId="0" fontId="3" fillId="3" borderId="0" xfId="1" applyFill="1" applyAlignment="1">
      <alignment vertical="top"/>
    </xf>
    <xf numFmtId="0" fontId="21" fillId="3" borderId="4" xfId="1" applyFont="1" applyFill="1" applyBorder="1" applyAlignment="1">
      <alignment horizontal="center" vertical="center" shrinkToFit="1"/>
    </xf>
    <xf numFmtId="0" fontId="3" fillId="8" borderId="0" xfId="1" applyFill="1" applyAlignment="1">
      <alignment vertical="top"/>
    </xf>
    <xf numFmtId="0" fontId="12" fillId="8" borderId="0" xfId="1" applyFont="1" applyFill="1" applyAlignment="1">
      <alignment horizontal="center" vertical="center"/>
    </xf>
    <xf numFmtId="0" fontId="17" fillId="0" borderId="5" xfId="1" applyFont="1" applyBorder="1" applyAlignment="1" applyProtection="1">
      <alignment horizontal="center" vertical="center"/>
      <protection locked="0"/>
    </xf>
    <xf numFmtId="0" fontId="2" fillId="0" borderId="4" xfId="2" applyBorder="1">
      <alignment vertical="center"/>
    </xf>
    <xf numFmtId="0" fontId="2" fillId="0" borderId="0" xfId="2">
      <alignment vertical="center"/>
    </xf>
    <xf numFmtId="49" fontId="22" fillId="0" borderId="0" xfId="0" applyNumberFormat="1" applyFont="1" applyAlignment="1">
      <alignment horizontal="right" vertical="center"/>
    </xf>
    <xf numFmtId="49" fontId="22" fillId="0" borderId="0" xfId="0" applyNumberFormat="1" applyFont="1" applyAlignment="1">
      <alignment horizontal="left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15" fillId="3" borderId="0" xfId="1" applyFont="1" applyFill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distributed" vertical="distributed"/>
    </xf>
    <xf numFmtId="0" fontId="3" fillId="4" borderId="9" xfId="0" applyFont="1" applyFill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4" borderId="4" xfId="0" applyFont="1" applyFill="1" applyBorder="1" applyAlignment="1">
      <alignment horizontal="center" vertical="center" shrinkToFit="1"/>
    </xf>
    <xf numFmtId="0" fontId="3" fillId="4" borderId="32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 shrinkToFit="1"/>
    </xf>
    <xf numFmtId="0" fontId="3" fillId="4" borderId="33" xfId="0" applyFont="1" applyFill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14" fillId="0" borderId="6" xfId="0" applyFont="1" applyBorder="1">
      <alignment vertical="center"/>
    </xf>
    <xf numFmtId="0" fontId="14" fillId="0" borderId="3" xfId="0" applyFont="1" applyBorder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4" fillId="0" borderId="4" xfId="0" quotePrefix="1" applyFont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4" fillId="10" borderId="4" xfId="0" applyFont="1" applyFill="1" applyBorder="1" applyAlignment="1">
      <alignment horizontal="centerContinuous" vertical="center"/>
    </xf>
    <xf numFmtId="0" fontId="14" fillId="10" borderId="4" xfId="0" applyFont="1" applyFill="1" applyBorder="1" applyAlignment="1">
      <alignment horizontal="centerContinuous" vertical="center" wrapText="1"/>
    </xf>
    <xf numFmtId="0" fontId="14" fillId="10" borderId="4" xfId="0" applyFont="1" applyFill="1" applyBorder="1" applyAlignment="1">
      <alignment horizontal="center" vertical="center"/>
    </xf>
    <xf numFmtId="0" fontId="14" fillId="10" borderId="4" xfId="0" applyFont="1" applyFill="1" applyBorder="1" applyAlignment="1">
      <alignment horizontal="center" vertical="center" wrapText="1"/>
    </xf>
    <xf numFmtId="0" fontId="14" fillId="10" borderId="4" xfId="0" applyFont="1" applyFill="1" applyBorder="1" applyAlignment="1">
      <alignment vertical="center" wrapText="1"/>
    </xf>
    <xf numFmtId="0" fontId="1" fillId="0" borderId="4" xfId="2" applyFont="1" applyBorder="1">
      <alignment vertical="center"/>
    </xf>
    <xf numFmtId="49" fontId="1" fillId="0" borderId="4" xfId="2" applyNumberFormat="1" applyFont="1" applyBorder="1">
      <alignment vertical="center"/>
    </xf>
    <xf numFmtId="0" fontId="5" fillId="2" borderId="14" xfId="0" applyFont="1" applyFill="1" applyBorder="1" applyAlignment="1">
      <alignment horizontal="center" vertical="center"/>
    </xf>
    <xf numFmtId="0" fontId="25" fillId="3" borderId="0" xfId="1" applyFont="1" applyFill="1" applyAlignment="1">
      <alignment horizontal="left" vertical="center"/>
    </xf>
    <xf numFmtId="49" fontId="3" fillId="0" borderId="3" xfId="1" applyNumberFormat="1" applyBorder="1" applyAlignment="1" applyProtection="1">
      <alignment vertical="center" shrinkToFit="1"/>
      <protection locked="0"/>
    </xf>
    <xf numFmtId="49" fontId="3" fillId="0" borderId="3" xfId="1" applyNumberFormat="1" applyBorder="1" applyAlignment="1" applyProtection="1">
      <alignment horizontal="center" vertical="center" shrinkToFit="1"/>
      <protection locked="0"/>
    </xf>
    <xf numFmtId="0" fontId="26" fillId="3" borderId="0" xfId="1" applyFont="1" applyFill="1">
      <alignment vertical="center"/>
    </xf>
    <xf numFmtId="0" fontId="5" fillId="2" borderId="12" xfId="0" applyFont="1" applyFill="1" applyBorder="1" applyAlignment="1">
      <alignment horizontal="center" vertical="distributed"/>
    </xf>
    <xf numFmtId="0" fontId="5" fillId="2" borderId="15" xfId="0" applyFont="1" applyFill="1" applyBorder="1" applyAlignment="1">
      <alignment horizontal="center" vertical="distributed"/>
    </xf>
    <xf numFmtId="0" fontId="5" fillId="2" borderId="16" xfId="0" applyFont="1" applyFill="1" applyBorder="1" applyAlignment="1">
      <alignment horizontal="center" vertical="distributed"/>
    </xf>
    <xf numFmtId="0" fontId="5" fillId="3" borderId="12" xfId="0" applyFont="1" applyFill="1" applyBorder="1" applyAlignment="1" applyProtection="1">
      <alignment horizontal="center" vertical="distributed"/>
      <protection locked="0"/>
    </xf>
    <xf numFmtId="0" fontId="5" fillId="3" borderId="13" xfId="0" applyFont="1" applyFill="1" applyBorder="1" applyAlignment="1" applyProtection="1">
      <alignment horizontal="center" vertical="distributed"/>
      <protection locked="0"/>
    </xf>
    <xf numFmtId="0" fontId="20" fillId="2" borderId="14" xfId="0" applyFont="1" applyFill="1" applyBorder="1" applyAlignment="1">
      <alignment horizontal="center" vertical="distributed"/>
    </xf>
    <xf numFmtId="0" fontId="20" fillId="2" borderId="15" xfId="0" applyFont="1" applyFill="1" applyBorder="1" applyAlignment="1">
      <alignment horizontal="center" vertical="distributed"/>
    </xf>
    <xf numFmtId="0" fontId="20" fillId="2" borderId="13" xfId="0" applyFont="1" applyFill="1" applyBorder="1" applyAlignment="1">
      <alignment horizontal="center" vertical="distributed"/>
    </xf>
    <xf numFmtId="0" fontId="5" fillId="0" borderId="14" xfId="0" applyFont="1" applyBorder="1" applyAlignment="1" applyProtection="1">
      <alignment horizontal="left" vertical="center" shrinkToFit="1"/>
      <protection locked="0"/>
    </xf>
    <xf numFmtId="0" fontId="5" fillId="0" borderId="15" xfId="0" applyFont="1" applyBorder="1" applyAlignment="1" applyProtection="1">
      <alignment horizontal="left" vertical="center" shrinkToFit="1"/>
      <protection locked="0"/>
    </xf>
    <xf numFmtId="0" fontId="5" fillId="0" borderId="13" xfId="0" applyFont="1" applyBorder="1" applyAlignment="1" applyProtection="1">
      <alignment horizontal="left" vertical="center" shrinkToFit="1"/>
      <protection locked="0"/>
    </xf>
    <xf numFmtId="0" fontId="14" fillId="2" borderId="6" xfId="1" applyFont="1" applyFill="1" applyBorder="1" applyAlignment="1">
      <alignment horizontal="center" vertical="center" textRotation="255" wrapText="1"/>
    </xf>
    <xf numFmtId="0" fontId="14" fillId="2" borderId="7" xfId="1" applyFont="1" applyFill="1" applyBorder="1" applyAlignment="1">
      <alignment horizontal="center" vertical="center" textRotation="255" wrapText="1"/>
    </xf>
    <xf numFmtId="0" fontId="3" fillId="2" borderId="2" xfId="1" applyFill="1" applyBorder="1" applyAlignment="1">
      <alignment horizontal="center" vertical="center"/>
    </xf>
    <xf numFmtId="0" fontId="3" fillId="2" borderId="8" xfId="1" applyFill="1" applyBorder="1" applyAlignment="1">
      <alignment horizontal="center" vertical="center"/>
    </xf>
    <xf numFmtId="0" fontId="3" fillId="2" borderId="9" xfId="1" applyFill="1" applyBorder="1" applyAlignment="1">
      <alignment horizontal="center" vertical="center"/>
    </xf>
    <xf numFmtId="0" fontId="3" fillId="2" borderId="4" xfId="1" applyFill="1" applyBorder="1" applyAlignment="1">
      <alignment horizontal="center" vertical="center" wrapText="1"/>
    </xf>
    <xf numFmtId="0" fontId="3" fillId="2" borderId="6" xfId="1" applyFill="1" applyBorder="1" applyAlignment="1">
      <alignment horizontal="center" vertical="center"/>
    </xf>
    <xf numFmtId="0" fontId="3" fillId="2" borderId="7" xfId="1" applyFill="1" applyBorder="1" applyAlignment="1">
      <alignment horizontal="center" vertical="center"/>
    </xf>
    <xf numFmtId="0" fontId="3" fillId="2" borderId="3" xfId="1" applyFill="1" applyBorder="1" applyAlignment="1">
      <alignment horizontal="center" vertical="center"/>
    </xf>
    <xf numFmtId="0" fontId="3" fillId="2" borderId="19" xfId="1" applyFill="1" applyBorder="1" applyAlignment="1">
      <alignment horizontal="center" vertical="center" wrapText="1"/>
    </xf>
    <xf numFmtId="0" fontId="3" fillId="2" borderId="19" xfId="1" applyFill="1" applyBorder="1" applyAlignment="1">
      <alignment horizontal="center" vertical="center"/>
    </xf>
    <xf numFmtId="0" fontId="3" fillId="2" borderId="23" xfId="1" applyFill="1" applyBorder="1" applyAlignment="1">
      <alignment horizontal="center" vertical="center" wrapText="1"/>
    </xf>
    <xf numFmtId="0" fontId="3" fillId="2" borderId="24" xfId="1" applyFill="1" applyBorder="1" applyAlignment="1">
      <alignment horizontal="center" vertical="center"/>
    </xf>
    <xf numFmtId="0" fontId="3" fillId="2" borderId="25" xfId="1" applyFill="1" applyBorder="1" applyAlignment="1">
      <alignment horizontal="center" vertical="center"/>
    </xf>
    <xf numFmtId="0" fontId="3" fillId="2" borderId="4" xfId="1" applyFill="1" applyBorder="1" applyAlignment="1">
      <alignment horizontal="center" vertical="center"/>
    </xf>
    <xf numFmtId="0" fontId="3" fillId="2" borderId="6" xfId="1" applyFill="1" applyBorder="1" applyAlignment="1">
      <alignment horizontal="center" vertical="center" wrapText="1"/>
    </xf>
    <xf numFmtId="0" fontId="3" fillId="2" borderId="3" xfId="1" applyFill="1" applyBorder="1" applyAlignment="1">
      <alignment horizontal="center" vertical="center" wrapText="1"/>
    </xf>
    <xf numFmtId="0" fontId="14" fillId="2" borderId="6" xfId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0" fontId="3" fillId="0" borderId="2" xfId="1" applyBorder="1" applyAlignment="1" applyProtection="1">
      <alignment horizontal="center" vertical="center" shrinkToFit="1"/>
      <protection locked="0"/>
    </xf>
    <xf numFmtId="0" fontId="3" fillId="0" borderId="9" xfId="1" applyBorder="1" applyAlignment="1" applyProtection="1">
      <alignment horizontal="center" vertical="center" shrinkToFit="1"/>
      <protection locked="0"/>
    </xf>
    <xf numFmtId="0" fontId="3" fillId="2" borderId="29" xfId="1" applyFill="1" applyBorder="1" applyAlignment="1">
      <alignment horizontal="center" vertical="center" wrapText="1"/>
    </xf>
    <xf numFmtId="0" fontId="3" fillId="2" borderId="11" xfId="1" applyFill="1" applyBorder="1" applyAlignment="1">
      <alignment horizontal="center" vertical="center" wrapText="1"/>
    </xf>
    <xf numFmtId="0" fontId="9" fillId="3" borderId="0" xfId="1" applyFont="1" applyFill="1" applyAlignment="1">
      <alignment horizontal="right" vertical="center" textRotation="180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0" fillId="4" borderId="32" xfId="0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 shrinkToFit="1"/>
    </xf>
    <xf numFmtId="0" fontId="0" fillId="4" borderId="33" xfId="0" applyFill="1" applyBorder="1" applyAlignment="1">
      <alignment horizontal="center" vertical="center" shrinkToFit="1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4" fillId="9" borderId="6" xfId="0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center" vertical="center"/>
    </xf>
    <xf numFmtId="0" fontId="14" fillId="9" borderId="6" xfId="0" applyFont="1" applyFill="1" applyBorder="1" applyAlignment="1">
      <alignment horizontal="center" vertical="center" wrapText="1"/>
    </xf>
    <xf numFmtId="0" fontId="14" fillId="9" borderId="3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00000000-0005-0000-0000-000002000000}"/>
    <cellStyle name="標準_２２－１　事業者　販社　明細表　　" xfId="1" xr:uid="{00000000-0005-0000-0000-000003000000}"/>
  </cellStyles>
  <dxfs count="36">
    <dxf>
      <font>
        <color theme="1" tint="0.499984740745262"/>
      </font>
      <fill>
        <patternFill>
          <bgColor theme="1" tint="0.499984740745262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rgb="FFFF0000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rgb="FFFF0000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rgb="FFFF0000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FF9999"/>
      <color rgb="FFA0A0A0"/>
      <color rgb="FFFFC7CE"/>
      <color rgb="FFFFD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132522</xdr:rowOff>
    </xdr:from>
    <xdr:to>
      <xdr:col>3</xdr:col>
      <xdr:colOff>952500</xdr:colOff>
      <xdr:row>55</xdr:row>
      <xdr:rowOff>82827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4C6B28-02F2-8C36-DCF8-7AEDD3DD641F}"/>
            </a:ext>
          </a:extLst>
        </xdr:cNvPr>
        <xdr:cNvSpPr txBox="1"/>
      </xdr:nvSpPr>
      <xdr:spPr>
        <a:xfrm>
          <a:off x="0" y="5093805"/>
          <a:ext cx="4572000" cy="41247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2023/8/21</a:t>
          </a:r>
          <a:r>
            <a:rPr kumimoji="1" lang="ja-JP" altLang="en-US" sz="1100"/>
            <a:t>時点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【</a:t>
          </a:r>
          <a:r>
            <a:rPr kumimoji="1" lang="ja-JP" altLang="en-US" sz="1100"/>
            <a:t>条件付き書式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［重複］</a:t>
          </a:r>
        </a:p>
        <a:p>
          <a:r>
            <a:rPr kumimoji="1" lang="ja-JP" altLang="en-US" sz="1100"/>
            <a:t>・車両登録番号</a:t>
          </a:r>
        </a:p>
        <a:p>
          <a:r>
            <a:rPr kumimoji="1" lang="ja-JP" altLang="en-US" sz="1100"/>
            <a:t>・車台番号</a:t>
          </a:r>
        </a:p>
        <a:p>
          <a:r>
            <a:rPr kumimoji="1" lang="ja-JP" altLang="en-US" sz="1100"/>
            <a:t>・シリアルナンバー</a:t>
          </a:r>
        </a:p>
        <a:p>
          <a:endParaRPr kumimoji="1" lang="ja-JP" altLang="en-US" sz="1100"/>
        </a:p>
        <a:p>
          <a:r>
            <a:rPr kumimoji="1" lang="ja-JP" altLang="en-US" sz="1100"/>
            <a:t>［申請台数］</a:t>
          </a:r>
        </a:p>
        <a:p>
          <a:r>
            <a:rPr kumimoji="1" lang="ja-JP" altLang="en-US" sz="1100"/>
            <a:t>・優遇措置対象車両申請有無と、申請台数に齟齬がある場合、セル赤色</a:t>
          </a:r>
        </a:p>
        <a:p>
          <a:endParaRPr kumimoji="1" lang="ja-JP" altLang="en-US" sz="1100"/>
        </a:p>
        <a:p>
          <a:r>
            <a:rPr kumimoji="1" lang="ja-JP" altLang="en-US" sz="1100"/>
            <a:t>［グレーアウト］</a:t>
          </a:r>
        </a:p>
        <a:p>
          <a:r>
            <a:rPr kumimoji="1" lang="ja-JP" altLang="en-US" sz="1100"/>
            <a:t>適用先</a:t>
          </a:r>
        </a:p>
        <a:p>
          <a:r>
            <a:rPr kumimoji="1" lang="en-US" altLang="ja-JP" sz="1100"/>
            <a:t>=$B$10:$Y$69</a:t>
          </a:r>
        </a:p>
        <a:p>
          <a:r>
            <a:rPr kumimoji="1" lang="ja-JP" altLang="en-US" sz="1100"/>
            <a:t>数式</a:t>
          </a:r>
        </a:p>
        <a:p>
          <a:r>
            <a:rPr kumimoji="1" lang="en-US" altLang="ja-JP" sz="1100"/>
            <a:t>=$Q$5&lt;$B10</a:t>
          </a:r>
        </a:p>
        <a:p>
          <a:endParaRPr kumimoji="1" lang="en-US" altLang="ja-JP" sz="1100"/>
        </a:p>
        <a:p>
          <a:r>
            <a:rPr kumimoji="1" lang="ja-JP" altLang="en-US" sz="1100"/>
            <a:t>適用先</a:t>
          </a:r>
        </a:p>
        <a:p>
          <a:r>
            <a:rPr kumimoji="1" lang="en-US" altLang="ja-JP" sz="1100"/>
            <a:t>=$T$10:$U$69</a:t>
          </a:r>
        </a:p>
        <a:p>
          <a:r>
            <a:rPr kumimoji="1" lang="ja-JP" altLang="en-US" sz="1100"/>
            <a:t>数式</a:t>
          </a:r>
        </a:p>
        <a:p>
          <a:r>
            <a:rPr kumimoji="1" lang="en-US" altLang="ja-JP" sz="1100"/>
            <a:t>=$T$5="✔"</a:t>
          </a: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63517-B98D-4CA2-B910-D338D22583E4}">
  <sheetPr>
    <pageSetUpPr fitToPage="1"/>
  </sheetPr>
  <dimension ref="A1:AM69"/>
  <sheetViews>
    <sheetView tabSelected="1" zoomScale="70" zoomScaleNormal="70" workbookViewId="0">
      <pane xSplit="6" ySplit="8" topLeftCell="G9" activePane="bottomRight" state="frozen"/>
      <selection pane="topRight" activeCell="G1" sqref="G1"/>
      <selection pane="bottomLeft" activeCell="A10" sqref="A10"/>
      <selection pane="bottomRight" activeCell="E4" sqref="E4:F4"/>
    </sheetView>
  </sheetViews>
  <sheetFormatPr defaultColWidth="12" defaultRowHeight="21.4" customHeight="1" x14ac:dyDescent="0.15"/>
  <cols>
    <col min="1" max="1" width="1.6640625" style="68" customWidth="1"/>
    <col min="2" max="2" width="5" style="73" bestFit="1" customWidth="1"/>
    <col min="3" max="3" width="12.6640625" style="73" customWidth="1"/>
    <col min="4" max="4" width="12.1640625" style="73" bestFit="1" customWidth="1"/>
    <col min="5" max="5" width="11.33203125" style="73" bestFit="1" customWidth="1"/>
    <col min="6" max="6" width="12.1640625" style="73" bestFit="1" customWidth="1"/>
    <col min="7" max="7" width="8" style="68" customWidth="1"/>
    <col min="8" max="9" width="7.6640625" style="68" customWidth="1"/>
    <col min="10" max="11" width="13.1640625" style="68" customWidth="1"/>
    <col min="12" max="13" width="14.6640625" style="68" customWidth="1"/>
    <col min="14" max="14" width="21.33203125" style="68" bestFit="1" customWidth="1"/>
    <col min="15" max="15" width="21.33203125" style="68" customWidth="1"/>
    <col min="16" max="17" width="25.6640625" style="68" customWidth="1"/>
    <col min="18" max="18" width="26.6640625" style="68" customWidth="1"/>
    <col min="19" max="19" width="15" style="68" customWidth="1"/>
    <col min="20" max="20" width="5.6640625" style="68" customWidth="1"/>
    <col min="21" max="21" width="40.1640625" style="68" bestFit="1" customWidth="1"/>
    <col min="22" max="22" width="40.1640625" style="68" customWidth="1"/>
    <col min="23" max="24" width="26.6640625" style="68" customWidth="1"/>
    <col min="25" max="25" width="22" style="68" customWidth="1"/>
    <col min="26" max="26" width="1.6640625" style="68" customWidth="1"/>
    <col min="27" max="28" width="16.6640625" style="68" bestFit="1" customWidth="1"/>
    <col min="29" max="16384" width="12" style="68"/>
  </cols>
  <sheetData>
    <row r="1" spans="1:39" s="63" customFormat="1" ht="15" customHeight="1" x14ac:dyDescent="0.15">
      <c r="A1" s="44"/>
      <c r="B1" s="45"/>
      <c r="C1" s="45"/>
      <c r="D1" s="45"/>
      <c r="E1" s="45"/>
      <c r="F1" s="45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6"/>
    </row>
    <row r="2" spans="1:39" s="65" customFormat="1" ht="26.25" customHeight="1" x14ac:dyDescent="0.15">
      <c r="A2" s="47"/>
      <c r="B2" s="45"/>
      <c r="C2" s="45"/>
      <c r="D2" s="45"/>
      <c r="E2" s="45"/>
      <c r="F2" s="45"/>
      <c r="G2" s="44"/>
      <c r="H2" s="80"/>
      <c r="I2" s="80"/>
      <c r="J2" s="80"/>
      <c r="K2" s="80"/>
      <c r="L2" s="80"/>
      <c r="M2" s="80" t="s">
        <v>17</v>
      </c>
      <c r="N2" s="80"/>
      <c r="O2" s="80"/>
      <c r="P2" s="80"/>
      <c r="Q2" s="113" t="s">
        <v>4610</v>
      </c>
      <c r="R2" s="80"/>
      <c r="S2" s="53"/>
      <c r="T2" s="53"/>
      <c r="U2" s="54"/>
      <c r="V2" s="54"/>
      <c r="W2" s="55"/>
      <c r="X2" s="55"/>
      <c r="Y2" s="55"/>
      <c r="Z2" s="44"/>
      <c r="AA2" s="63"/>
      <c r="AB2" s="64"/>
      <c r="AC2" s="64"/>
      <c r="AD2" s="64"/>
      <c r="AE2" s="64"/>
    </row>
    <row r="3" spans="1:39" s="65" customFormat="1" ht="15" customHeight="1" thickBot="1" x14ac:dyDescent="0.2">
      <c r="A3" s="47"/>
      <c r="B3" s="110" t="s">
        <v>4608</v>
      </c>
      <c r="C3" s="50"/>
      <c r="D3" s="50"/>
      <c r="E3" s="50"/>
      <c r="F3" s="50"/>
      <c r="G3" s="50"/>
      <c r="H3" s="50"/>
      <c r="I3" s="50"/>
      <c r="J3" s="50"/>
      <c r="K3" s="51"/>
      <c r="L3" s="51"/>
      <c r="M3" s="51"/>
      <c r="N3" s="47"/>
      <c r="O3" s="47"/>
      <c r="P3" s="51"/>
      <c r="Q3" s="51"/>
      <c r="R3" s="80"/>
      <c r="S3" s="47"/>
      <c r="T3" s="47"/>
      <c r="U3" s="52"/>
      <c r="V3" s="52"/>
      <c r="W3" s="44"/>
      <c r="X3" s="44"/>
      <c r="Y3" s="44"/>
      <c r="Z3" s="44"/>
      <c r="AA3" s="63"/>
      <c r="AB3" s="66"/>
      <c r="AC3" s="64"/>
      <c r="AD3" s="64"/>
      <c r="AE3" s="64"/>
    </row>
    <row r="4" spans="1:39" s="67" customFormat="1" ht="26.25" customHeight="1" thickBot="1" x14ac:dyDescent="0.2">
      <c r="A4" s="48"/>
      <c r="B4" s="114" t="s">
        <v>4613</v>
      </c>
      <c r="C4" s="115"/>
      <c r="D4" s="116"/>
      <c r="E4" s="117"/>
      <c r="F4" s="118"/>
      <c r="G4" s="119" t="s">
        <v>4605</v>
      </c>
      <c r="H4" s="120"/>
      <c r="I4" s="121"/>
      <c r="J4" s="122"/>
      <c r="K4" s="123"/>
      <c r="L4" s="123"/>
      <c r="M4" s="124"/>
      <c r="N4" s="82" t="s">
        <v>4606</v>
      </c>
      <c r="O4" s="79"/>
      <c r="P4" s="109" t="s">
        <v>4607</v>
      </c>
      <c r="Q4" s="18"/>
      <c r="R4" s="80"/>
      <c r="S4" s="47"/>
      <c r="T4" s="74"/>
      <c r="U4" s="61" t="s">
        <v>4611</v>
      </c>
      <c r="V4" s="61"/>
      <c r="W4" s="49"/>
      <c r="X4" s="49"/>
      <c r="Y4" s="49"/>
      <c r="Z4" s="62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</row>
    <row r="5" spans="1:39" s="63" customFormat="1" ht="20.100000000000001" customHeight="1" x14ac:dyDescent="0.15">
      <c r="A5" s="44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59"/>
      <c r="N5" s="45"/>
      <c r="O5" s="45"/>
      <c r="P5" s="45"/>
      <c r="Q5" s="45"/>
      <c r="R5" s="57"/>
      <c r="S5" s="58"/>
      <c r="T5" s="56" t="s">
        <v>4612</v>
      </c>
      <c r="U5" s="60"/>
      <c r="V5" s="60"/>
      <c r="W5" s="58"/>
      <c r="X5" s="58"/>
      <c r="Y5" s="58"/>
      <c r="Z5" s="49"/>
      <c r="AA5" s="68"/>
    </row>
    <row r="6" spans="1:39" s="63" customFormat="1" ht="15" customHeight="1" x14ac:dyDescent="0.15">
      <c r="A6" s="44"/>
      <c r="B6" s="125" t="s">
        <v>7</v>
      </c>
      <c r="C6" s="127" t="s">
        <v>4482</v>
      </c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9"/>
      <c r="W6" s="127" t="s">
        <v>26</v>
      </c>
      <c r="X6" s="129"/>
      <c r="Y6" s="131" t="s">
        <v>0</v>
      </c>
      <c r="Z6" s="44"/>
    </row>
    <row r="7" spans="1:39" s="63" customFormat="1" ht="44.65" customHeight="1" x14ac:dyDescent="0.15">
      <c r="A7" s="44"/>
      <c r="B7" s="126"/>
      <c r="C7" s="134" t="s">
        <v>4609</v>
      </c>
      <c r="D7" s="135"/>
      <c r="E7" s="135"/>
      <c r="F7" s="135"/>
      <c r="G7" s="136" t="s">
        <v>4417</v>
      </c>
      <c r="H7" s="137"/>
      <c r="I7" s="138"/>
      <c r="J7" s="139" t="s">
        <v>1</v>
      </c>
      <c r="K7" s="140" t="s">
        <v>2</v>
      </c>
      <c r="L7" s="142" t="s">
        <v>4497</v>
      </c>
      <c r="M7" s="140" t="s">
        <v>3</v>
      </c>
      <c r="N7" s="127" t="s">
        <v>4479</v>
      </c>
      <c r="O7" s="129"/>
      <c r="P7" s="130" t="s">
        <v>9</v>
      </c>
      <c r="Q7" s="130" t="s">
        <v>10</v>
      </c>
      <c r="R7" s="130" t="s">
        <v>4</v>
      </c>
      <c r="S7" s="130" t="s">
        <v>5</v>
      </c>
      <c r="T7" s="130" t="s">
        <v>6</v>
      </c>
      <c r="U7" s="130"/>
      <c r="V7" s="140" t="s">
        <v>4490</v>
      </c>
      <c r="W7" s="130" t="s">
        <v>25</v>
      </c>
      <c r="X7" s="146" t="s">
        <v>4502</v>
      </c>
      <c r="Y7" s="132"/>
      <c r="Z7" s="44"/>
    </row>
    <row r="8" spans="1:39" s="63" customFormat="1" ht="26.25" customHeight="1" x14ac:dyDescent="0.15">
      <c r="A8" s="44"/>
      <c r="B8" s="126"/>
      <c r="C8" s="10" t="s">
        <v>28</v>
      </c>
      <c r="D8" s="11" t="s">
        <v>163</v>
      </c>
      <c r="E8" s="11" t="s">
        <v>4375</v>
      </c>
      <c r="F8" s="12" t="s">
        <v>4416</v>
      </c>
      <c r="G8" s="13" t="s">
        <v>4418</v>
      </c>
      <c r="H8" s="14" t="s">
        <v>4419</v>
      </c>
      <c r="I8" s="15" t="s">
        <v>4420</v>
      </c>
      <c r="J8" s="139"/>
      <c r="K8" s="141"/>
      <c r="L8" s="143"/>
      <c r="M8" s="141"/>
      <c r="N8" s="19" t="s">
        <v>4480</v>
      </c>
      <c r="O8" s="20" t="s">
        <v>4481</v>
      </c>
      <c r="P8" s="130"/>
      <c r="Q8" s="130"/>
      <c r="R8" s="130"/>
      <c r="S8" s="130"/>
      <c r="T8" s="130"/>
      <c r="U8" s="130"/>
      <c r="V8" s="141"/>
      <c r="W8" s="130"/>
      <c r="X8" s="147"/>
      <c r="Y8" s="133"/>
      <c r="Z8" s="44"/>
    </row>
    <row r="9" spans="1:39" s="72" customFormat="1" ht="21.4" customHeight="1" x14ac:dyDescent="0.15">
      <c r="A9" s="70"/>
      <c r="B9" s="71">
        <v>1</v>
      </c>
      <c r="C9" s="28"/>
      <c r="D9" s="29"/>
      <c r="E9" s="30"/>
      <c r="F9" s="31"/>
      <c r="G9" s="32"/>
      <c r="H9" s="33"/>
      <c r="I9" s="34"/>
      <c r="J9" s="35"/>
      <c r="K9" s="35"/>
      <c r="L9" s="35"/>
      <c r="M9" s="36"/>
      <c r="N9" s="37"/>
      <c r="O9" s="21" t="str">
        <f t="shared" ref="O9:O68" si="0">IF(N9&gt;0,N9/1000,"")</f>
        <v/>
      </c>
      <c r="P9" s="36"/>
      <c r="Q9" s="111"/>
      <c r="R9" s="36"/>
      <c r="S9" s="35"/>
      <c r="T9" s="144"/>
      <c r="U9" s="145"/>
      <c r="V9" s="38"/>
      <c r="W9" s="35"/>
      <c r="X9" s="112"/>
      <c r="Y9" s="5"/>
      <c r="Z9" s="70"/>
    </row>
    <row r="10" spans="1:39" s="63" customFormat="1" ht="21.4" customHeight="1" x14ac:dyDescent="0.15">
      <c r="A10" s="44"/>
      <c r="B10" s="71">
        <v>2</v>
      </c>
      <c r="C10" s="28"/>
      <c r="D10" s="29"/>
      <c r="E10" s="30"/>
      <c r="F10" s="31"/>
      <c r="G10" s="32"/>
      <c r="H10" s="33"/>
      <c r="I10" s="34"/>
      <c r="J10" s="35"/>
      <c r="K10" s="35"/>
      <c r="L10" s="35"/>
      <c r="M10" s="36"/>
      <c r="N10" s="37"/>
      <c r="O10" s="21" t="str">
        <f t="shared" si="0"/>
        <v/>
      </c>
      <c r="P10" s="36"/>
      <c r="Q10" s="111"/>
      <c r="R10" s="36"/>
      <c r="S10" s="35"/>
      <c r="T10" s="144"/>
      <c r="U10" s="145"/>
      <c r="V10" s="38"/>
      <c r="W10" s="35"/>
      <c r="X10" s="112"/>
      <c r="Y10" s="5"/>
      <c r="Z10" s="44"/>
    </row>
    <row r="11" spans="1:39" s="63" customFormat="1" ht="21.4" customHeight="1" x14ac:dyDescent="0.15">
      <c r="A11" s="44"/>
      <c r="B11" s="71">
        <v>3</v>
      </c>
      <c r="C11" s="28"/>
      <c r="D11" s="29"/>
      <c r="E11" s="30"/>
      <c r="F11" s="31"/>
      <c r="G11" s="32"/>
      <c r="H11" s="33"/>
      <c r="I11" s="34"/>
      <c r="J11" s="35"/>
      <c r="K11" s="35"/>
      <c r="L11" s="35"/>
      <c r="M11" s="36"/>
      <c r="N11" s="37"/>
      <c r="O11" s="21" t="str">
        <f t="shared" si="0"/>
        <v/>
      </c>
      <c r="P11" s="36"/>
      <c r="Q11" s="111"/>
      <c r="R11" s="36"/>
      <c r="S11" s="35"/>
      <c r="T11" s="144"/>
      <c r="U11" s="145"/>
      <c r="V11" s="38"/>
      <c r="W11" s="35"/>
      <c r="X11" s="112"/>
      <c r="Y11" s="5"/>
      <c r="Z11" s="44"/>
    </row>
    <row r="12" spans="1:39" s="63" customFormat="1" ht="21.4" customHeight="1" x14ac:dyDescent="0.15">
      <c r="A12" s="44"/>
      <c r="B12" s="71">
        <v>4</v>
      </c>
      <c r="C12" s="28"/>
      <c r="D12" s="29"/>
      <c r="E12" s="30"/>
      <c r="F12" s="31"/>
      <c r="G12" s="32"/>
      <c r="H12" s="33"/>
      <c r="I12" s="34"/>
      <c r="J12" s="35"/>
      <c r="K12" s="35"/>
      <c r="L12" s="35"/>
      <c r="M12" s="36"/>
      <c r="N12" s="37"/>
      <c r="O12" s="21" t="str">
        <f t="shared" si="0"/>
        <v/>
      </c>
      <c r="P12" s="36"/>
      <c r="Q12" s="111"/>
      <c r="R12" s="36"/>
      <c r="S12" s="35"/>
      <c r="T12" s="144"/>
      <c r="U12" s="145"/>
      <c r="V12" s="38"/>
      <c r="W12" s="35"/>
      <c r="X12" s="112"/>
      <c r="Y12" s="5"/>
      <c r="Z12" s="44"/>
    </row>
    <row r="13" spans="1:39" s="63" customFormat="1" ht="21.4" customHeight="1" x14ac:dyDescent="0.15">
      <c r="A13" s="44"/>
      <c r="B13" s="71">
        <v>5</v>
      </c>
      <c r="C13" s="28"/>
      <c r="D13" s="29"/>
      <c r="E13" s="30"/>
      <c r="F13" s="31"/>
      <c r="G13" s="32"/>
      <c r="H13" s="33"/>
      <c r="I13" s="34"/>
      <c r="J13" s="35"/>
      <c r="K13" s="35"/>
      <c r="L13" s="35"/>
      <c r="M13" s="36"/>
      <c r="N13" s="37"/>
      <c r="O13" s="21" t="str">
        <f t="shared" si="0"/>
        <v/>
      </c>
      <c r="P13" s="36"/>
      <c r="Q13" s="111"/>
      <c r="R13" s="36"/>
      <c r="S13" s="35"/>
      <c r="T13" s="144"/>
      <c r="U13" s="145"/>
      <c r="V13" s="38"/>
      <c r="W13" s="35"/>
      <c r="X13" s="112"/>
      <c r="Y13" s="5"/>
      <c r="Z13" s="44"/>
    </row>
    <row r="14" spans="1:39" s="63" customFormat="1" ht="21.4" customHeight="1" x14ac:dyDescent="0.15">
      <c r="A14" s="44"/>
      <c r="B14" s="71">
        <v>6</v>
      </c>
      <c r="C14" s="28"/>
      <c r="D14" s="29"/>
      <c r="E14" s="30"/>
      <c r="F14" s="31"/>
      <c r="G14" s="32"/>
      <c r="H14" s="33"/>
      <c r="I14" s="34"/>
      <c r="J14" s="35"/>
      <c r="K14" s="35"/>
      <c r="L14" s="35"/>
      <c r="M14" s="36"/>
      <c r="N14" s="37"/>
      <c r="O14" s="21" t="str">
        <f t="shared" si="0"/>
        <v/>
      </c>
      <c r="P14" s="36"/>
      <c r="Q14" s="111"/>
      <c r="R14" s="36"/>
      <c r="S14" s="35"/>
      <c r="T14" s="144"/>
      <c r="U14" s="145"/>
      <c r="V14" s="38"/>
      <c r="W14" s="35"/>
      <c r="X14" s="112"/>
      <c r="Y14" s="5"/>
      <c r="Z14" s="44"/>
    </row>
    <row r="15" spans="1:39" s="63" customFormat="1" ht="21.4" customHeight="1" x14ac:dyDescent="0.15">
      <c r="A15" s="44"/>
      <c r="B15" s="71">
        <v>7</v>
      </c>
      <c r="C15" s="28"/>
      <c r="D15" s="29"/>
      <c r="E15" s="30"/>
      <c r="F15" s="31"/>
      <c r="G15" s="32"/>
      <c r="H15" s="33"/>
      <c r="I15" s="34"/>
      <c r="J15" s="35"/>
      <c r="K15" s="35"/>
      <c r="L15" s="35"/>
      <c r="M15" s="36"/>
      <c r="N15" s="37"/>
      <c r="O15" s="21" t="str">
        <f t="shared" si="0"/>
        <v/>
      </c>
      <c r="P15" s="36"/>
      <c r="Q15" s="111"/>
      <c r="R15" s="36"/>
      <c r="S15" s="35"/>
      <c r="T15" s="144"/>
      <c r="U15" s="145"/>
      <c r="V15" s="38"/>
      <c r="W15" s="35"/>
      <c r="X15" s="112"/>
      <c r="Y15" s="5"/>
      <c r="Z15" s="44"/>
    </row>
    <row r="16" spans="1:39" s="63" customFormat="1" ht="21.4" customHeight="1" x14ac:dyDescent="0.15">
      <c r="A16" s="44"/>
      <c r="B16" s="71">
        <v>8</v>
      </c>
      <c r="C16" s="28"/>
      <c r="D16" s="29"/>
      <c r="E16" s="30"/>
      <c r="F16" s="31"/>
      <c r="G16" s="32"/>
      <c r="H16" s="33"/>
      <c r="I16" s="34"/>
      <c r="J16" s="35"/>
      <c r="K16" s="35"/>
      <c r="L16" s="35"/>
      <c r="M16" s="36"/>
      <c r="N16" s="37"/>
      <c r="O16" s="21" t="str">
        <f t="shared" si="0"/>
        <v/>
      </c>
      <c r="P16" s="36"/>
      <c r="Q16" s="111"/>
      <c r="R16" s="36"/>
      <c r="S16" s="35"/>
      <c r="T16" s="144"/>
      <c r="U16" s="145"/>
      <c r="V16" s="38"/>
      <c r="W16" s="35"/>
      <c r="X16" s="112"/>
      <c r="Y16" s="5"/>
      <c r="Z16" s="44"/>
    </row>
    <row r="17" spans="1:26" s="63" customFormat="1" ht="21.4" customHeight="1" x14ac:dyDescent="0.15">
      <c r="A17" s="44"/>
      <c r="B17" s="71">
        <v>9</v>
      </c>
      <c r="C17" s="28"/>
      <c r="D17" s="29"/>
      <c r="E17" s="30"/>
      <c r="F17" s="31"/>
      <c r="G17" s="32"/>
      <c r="H17" s="33"/>
      <c r="I17" s="34"/>
      <c r="J17" s="35"/>
      <c r="K17" s="35"/>
      <c r="L17" s="35"/>
      <c r="M17" s="36"/>
      <c r="N17" s="37"/>
      <c r="O17" s="21" t="str">
        <f t="shared" si="0"/>
        <v/>
      </c>
      <c r="P17" s="36"/>
      <c r="Q17" s="111"/>
      <c r="R17" s="36"/>
      <c r="S17" s="35"/>
      <c r="T17" s="144"/>
      <c r="U17" s="145"/>
      <c r="V17" s="38"/>
      <c r="W17" s="35"/>
      <c r="X17" s="112"/>
      <c r="Y17" s="5"/>
      <c r="Z17" s="44"/>
    </row>
    <row r="18" spans="1:26" s="63" customFormat="1" ht="21.4" customHeight="1" x14ac:dyDescent="0.15">
      <c r="A18" s="44"/>
      <c r="B18" s="71">
        <v>10</v>
      </c>
      <c r="C18" s="28"/>
      <c r="D18" s="29"/>
      <c r="E18" s="30"/>
      <c r="F18" s="31"/>
      <c r="G18" s="32"/>
      <c r="H18" s="33"/>
      <c r="I18" s="34"/>
      <c r="J18" s="35"/>
      <c r="K18" s="35"/>
      <c r="L18" s="35"/>
      <c r="M18" s="36"/>
      <c r="N18" s="37"/>
      <c r="O18" s="21" t="str">
        <f t="shared" si="0"/>
        <v/>
      </c>
      <c r="P18" s="36"/>
      <c r="Q18" s="111"/>
      <c r="R18" s="36"/>
      <c r="S18" s="35"/>
      <c r="T18" s="144"/>
      <c r="U18" s="145"/>
      <c r="V18" s="38"/>
      <c r="W18" s="35"/>
      <c r="X18" s="112"/>
      <c r="Y18" s="5"/>
      <c r="Z18" s="44"/>
    </row>
    <row r="19" spans="1:26" s="63" customFormat="1" ht="21.4" customHeight="1" x14ac:dyDescent="0.15">
      <c r="A19" s="44"/>
      <c r="B19" s="71">
        <v>11</v>
      </c>
      <c r="C19" s="39"/>
      <c r="D19" s="40"/>
      <c r="E19" s="41"/>
      <c r="F19" s="42"/>
      <c r="G19" s="32"/>
      <c r="H19" s="33"/>
      <c r="I19" s="34"/>
      <c r="J19" s="35"/>
      <c r="K19" s="35"/>
      <c r="L19" s="35"/>
      <c r="M19" s="3"/>
      <c r="N19" s="37"/>
      <c r="O19" s="21" t="str">
        <f t="shared" si="0"/>
        <v/>
      </c>
      <c r="P19" s="1"/>
      <c r="Q19" s="111"/>
      <c r="R19" s="1"/>
      <c r="S19" s="35"/>
      <c r="T19" s="144"/>
      <c r="U19" s="145"/>
      <c r="V19" s="38"/>
      <c r="W19" s="69"/>
      <c r="X19" s="112"/>
      <c r="Y19" s="5"/>
      <c r="Z19" s="44"/>
    </row>
    <row r="20" spans="1:26" s="63" customFormat="1" ht="21.4" customHeight="1" x14ac:dyDescent="0.15">
      <c r="A20" s="44"/>
      <c r="B20" s="71">
        <v>12</v>
      </c>
      <c r="C20" s="39"/>
      <c r="D20" s="40"/>
      <c r="E20" s="41"/>
      <c r="F20" s="42"/>
      <c r="G20" s="32"/>
      <c r="H20" s="33"/>
      <c r="I20" s="34"/>
      <c r="J20" s="35"/>
      <c r="K20" s="35"/>
      <c r="L20" s="35"/>
      <c r="M20" s="3"/>
      <c r="N20" s="37"/>
      <c r="O20" s="21" t="str">
        <f t="shared" si="0"/>
        <v/>
      </c>
      <c r="P20" s="1"/>
      <c r="Q20" s="111"/>
      <c r="R20" s="1"/>
      <c r="S20" s="35"/>
      <c r="T20" s="144"/>
      <c r="U20" s="145"/>
      <c r="V20" s="38"/>
      <c r="W20" s="69"/>
      <c r="X20" s="112"/>
      <c r="Y20" s="5"/>
      <c r="Z20" s="44"/>
    </row>
    <row r="21" spans="1:26" s="63" customFormat="1" ht="21.4" customHeight="1" x14ac:dyDescent="0.15">
      <c r="A21" s="44"/>
      <c r="B21" s="71">
        <v>13</v>
      </c>
      <c r="C21" s="39"/>
      <c r="D21" s="40"/>
      <c r="E21" s="41"/>
      <c r="F21" s="42"/>
      <c r="G21" s="32"/>
      <c r="H21" s="33"/>
      <c r="I21" s="34"/>
      <c r="J21" s="35"/>
      <c r="K21" s="35"/>
      <c r="L21" s="35"/>
      <c r="M21" s="3"/>
      <c r="N21" s="37"/>
      <c r="O21" s="21" t="str">
        <f t="shared" si="0"/>
        <v/>
      </c>
      <c r="P21" s="1"/>
      <c r="Q21" s="111"/>
      <c r="R21" s="1"/>
      <c r="S21" s="35"/>
      <c r="T21" s="144"/>
      <c r="U21" s="145"/>
      <c r="V21" s="38"/>
      <c r="W21" s="69"/>
      <c r="X21" s="112"/>
      <c r="Y21" s="5"/>
      <c r="Z21" s="44"/>
    </row>
    <row r="22" spans="1:26" s="63" customFormat="1" ht="21.4" customHeight="1" x14ac:dyDescent="0.15">
      <c r="A22" s="44"/>
      <c r="B22" s="71">
        <v>14</v>
      </c>
      <c r="C22" s="39"/>
      <c r="D22" s="40"/>
      <c r="E22" s="41"/>
      <c r="F22" s="42"/>
      <c r="G22" s="32"/>
      <c r="H22" s="33"/>
      <c r="I22" s="34"/>
      <c r="J22" s="35"/>
      <c r="K22" s="35"/>
      <c r="L22" s="35"/>
      <c r="M22" s="3"/>
      <c r="N22" s="37"/>
      <c r="O22" s="21" t="str">
        <f t="shared" si="0"/>
        <v/>
      </c>
      <c r="P22" s="1"/>
      <c r="Q22" s="111"/>
      <c r="R22" s="1"/>
      <c r="S22" s="35"/>
      <c r="T22" s="144"/>
      <c r="U22" s="145"/>
      <c r="V22" s="38"/>
      <c r="W22" s="69"/>
      <c r="X22" s="112"/>
      <c r="Y22" s="5"/>
      <c r="Z22" s="44"/>
    </row>
    <row r="23" spans="1:26" s="63" customFormat="1" ht="21.4" customHeight="1" x14ac:dyDescent="0.15">
      <c r="A23" s="44"/>
      <c r="B23" s="71">
        <v>15</v>
      </c>
      <c r="C23" s="39"/>
      <c r="D23" s="40"/>
      <c r="E23" s="41"/>
      <c r="F23" s="42"/>
      <c r="G23" s="32"/>
      <c r="H23" s="33"/>
      <c r="I23" s="34"/>
      <c r="J23" s="35"/>
      <c r="K23" s="35"/>
      <c r="L23" s="35"/>
      <c r="M23" s="3"/>
      <c r="N23" s="37"/>
      <c r="O23" s="21" t="str">
        <f t="shared" si="0"/>
        <v/>
      </c>
      <c r="P23" s="1"/>
      <c r="Q23" s="111"/>
      <c r="R23" s="1"/>
      <c r="S23" s="35"/>
      <c r="T23" s="144"/>
      <c r="U23" s="145"/>
      <c r="V23" s="38"/>
      <c r="W23" s="69"/>
      <c r="X23" s="112"/>
      <c r="Y23" s="5"/>
      <c r="Z23" s="44"/>
    </row>
    <row r="24" spans="1:26" s="63" customFormat="1" ht="21.4" customHeight="1" x14ac:dyDescent="0.15">
      <c r="A24" s="44"/>
      <c r="B24" s="71">
        <v>16</v>
      </c>
      <c r="C24" s="39"/>
      <c r="D24" s="40"/>
      <c r="E24" s="41"/>
      <c r="F24" s="42"/>
      <c r="G24" s="32"/>
      <c r="H24" s="33"/>
      <c r="I24" s="34"/>
      <c r="J24" s="35"/>
      <c r="K24" s="35"/>
      <c r="L24" s="35"/>
      <c r="M24" s="3"/>
      <c r="N24" s="37"/>
      <c r="O24" s="21" t="str">
        <f t="shared" si="0"/>
        <v/>
      </c>
      <c r="P24" s="1"/>
      <c r="Q24" s="111"/>
      <c r="R24" s="1"/>
      <c r="S24" s="35"/>
      <c r="T24" s="144"/>
      <c r="U24" s="145"/>
      <c r="V24" s="38"/>
      <c r="W24" s="69"/>
      <c r="X24" s="112"/>
      <c r="Y24" s="5"/>
      <c r="Z24" s="44"/>
    </row>
    <row r="25" spans="1:26" s="63" customFormat="1" ht="21.4" customHeight="1" x14ac:dyDescent="0.15">
      <c r="A25" s="44"/>
      <c r="B25" s="71">
        <v>17</v>
      </c>
      <c r="C25" s="39"/>
      <c r="D25" s="40"/>
      <c r="E25" s="41"/>
      <c r="F25" s="42"/>
      <c r="G25" s="32"/>
      <c r="H25" s="33"/>
      <c r="I25" s="34"/>
      <c r="J25" s="35"/>
      <c r="K25" s="35"/>
      <c r="L25" s="35"/>
      <c r="M25" s="3"/>
      <c r="N25" s="37"/>
      <c r="O25" s="21" t="str">
        <f t="shared" si="0"/>
        <v/>
      </c>
      <c r="P25" s="1"/>
      <c r="Q25" s="111"/>
      <c r="R25" s="1"/>
      <c r="S25" s="35"/>
      <c r="T25" s="144"/>
      <c r="U25" s="145"/>
      <c r="V25" s="38"/>
      <c r="W25" s="69"/>
      <c r="X25" s="112"/>
      <c r="Y25" s="5"/>
      <c r="Z25" s="44"/>
    </row>
    <row r="26" spans="1:26" s="63" customFormat="1" ht="21.4" customHeight="1" x14ac:dyDescent="0.15">
      <c r="A26" s="44"/>
      <c r="B26" s="71">
        <v>18</v>
      </c>
      <c r="C26" s="39"/>
      <c r="D26" s="40"/>
      <c r="E26" s="41"/>
      <c r="F26" s="42"/>
      <c r="G26" s="32"/>
      <c r="H26" s="33"/>
      <c r="I26" s="34"/>
      <c r="J26" s="35"/>
      <c r="K26" s="35"/>
      <c r="L26" s="35"/>
      <c r="M26" s="3"/>
      <c r="N26" s="37"/>
      <c r="O26" s="21" t="str">
        <f t="shared" si="0"/>
        <v/>
      </c>
      <c r="P26" s="1"/>
      <c r="Q26" s="111"/>
      <c r="R26" s="1"/>
      <c r="S26" s="35"/>
      <c r="T26" s="144"/>
      <c r="U26" s="145"/>
      <c r="V26" s="38"/>
      <c r="W26" s="69"/>
      <c r="X26" s="112"/>
      <c r="Y26" s="5"/>
      <c r="Z26" s="44"/>
    </row>
    <row r="27" spans="1:26" s="63" customFormat="1" ht="21.4" customHeight="1" x14ac:dyDescent="0.15">
      <c r="A27" s="44"/>
      <c r="B27" s="71">
        <v>19</v>
      </c>
      <c r="C27" s="39"/>
      <c r="D27" s="40"/>
      <c r="E27" s="41"/>
      <c r="F27" s="42"/>
      <c r="G27" s="32"/>
      <c r="H27" s="33"/>
      <c r="I27" s="34"/>
      <c r="J27" s="35"/>
      <c r="K27" s="35"/>
      <c r="L27" s="35"/>
      <c r="M27" s="3"/>
      <c r="N27" s="37"/>
      <c r="O27" s="21" t="str">
        <f t="shared" si="0"/>
        <v/>
      </c>
      <c r="P27" s="1"/>
      <c r="Q27" s="111"/>
      <c r="R27" s="1"/>
      <c r="S27" s="35"/>
      <c r="T27" s="144"/>
      <c r="U27" s="145"/>
      <c r="V27" s="38"/>
      <c r="W27" s="69"/>
      <c r="X27" s="112"/>
      <c r="Y27" s="5"/>
      <c r="Z27" s="44"/>
    </row>
    <row r="28" spans="1:26" s="63" customFormat="1" ht="21.4" customHeight="1" x14ac:dyDescent="0.15">
      <c r="A28" s="44"/>
      <c r="B28" s="71">
        <v>20</v>
      </c>
      <c r="C28" s="39"/>
      <c r="D28" s="40"/>
      <c r="E28" s="41"/>
      <c r="F28" s="42"/>
      <c r="G28" s="32"/>
      <c r="H28" s="33"/>
      <c r="I28" s="34"/>
      <c r="J28" s="35"/>
      <c r="K28" s="35"/>
      <c r="L28" s="35"/>
      <c r="M28" s="3"/>
      <c r="N28" s="37"/>
      <c r="O28" s="21" t="str">
        <f t="shared" si="0"/>
        <v/>
      </c>
      <c r="P28" s="1"/>
      <c r="Q28" s="111"/>
      <c r="R28" s="1"/>
      <c r="S28" s="35"/>
      <c r="T28" s="144"/>
      <c r="U28" s="145"/>
      <c r="V28" s="38"/>
      <c r="W28" s="69"/>
      <c r="X28" s="112"/>
      <c r="Y28" s="5"/>
      <c r="Z28" s="44"/>
    </row>
    <row r="29" spans="1:26" s="63" customFormat="1" ht="21.4" customHeight="1" x14ac:dyDescent="0.15">
      <c r="A29" s="44"/>
      <c r="B29" s="71">
        <v>21</v>
      </c>
      <c r="C29" s="39"/>
      <c r="D29" s="40"/>
      <c r="E29" s="41"/>
      <c r="F29" s="42"/>
      <c r="G29" s="32"/>
      <c r="H29" s="33"/>
      <c r="I29" s="34"/>
      <c r="J29" s="35"/>
      <c r="K29" s="35"/>
      <c r="L29" s="35"/>
      <c r="M29" s="3"/>
      <c r="N29" s="37"/>
      <c r="O29" s="21" t="str">
        <f t="shared" si="0"/>
        <v/>
      </c>
      <c r="P29" s="1"/>
      <c r="Q29" s="111"/>
      <c r="R29" s="1"/>
      <c r="S29" s="35"/>
      <c r="T29" s="144"/>
      <c r="U29" s="145"/>
      <c r="V29" s="38"/>
      <c r="W29" s="69"/>
      <c r="X29" s="112"/>
      <c r="Y29" s="5"/>
      <c r="Z29" s="44"/>
    </row>
    <row r="30" spans="1:26" s="63" customFormat="1" ht="21.4" customHeight="1" x14ac:dyDescent="0.15">
      <c r="A30" s="44"/>
      <c r="B30" s="71">
        <v>22</v>
      </c>
      <c r="C30" s="39"/>
      <c r="D30" s="40"/>
      <c r="E30" s="41"/>
      <c r="F30" s="42"/>
      <c r="G30" s="32"/>
      <c r="H30" s="33"/>
      <c r="I30" s="34"/>
      <c r="J30" s="35"/>
      <c r="K30" s="35"/>
      <c r="L30" s="35"/>
      <c r="M30" s="3"/>
      <c r="N30" s="37"/>
      <c r="O30" s="21" t="str">
        <f t="shared" si="0"/>
        <v/>
      </c>
      <c r="P30" s="1"/>
      <c r="Q30" s="111"/>
      <c r="R30" s="1"/>
      <c r="S30" s="35"/>
      <c r="T30" s="144"/>
      <c r="U30" s="145"/>
      <c r="V30" s="38"/>
      <c r="W30" s="69"/>
      <c r="X30" s="112"/>
      <c r="Y30" s="5"/>
      <c r="Z30" s="44"/>
    </row>
    <row r="31" spans="1:26" s="63" customFormat="1" ht="21.4" customHeight="1" x14ac:dyDescent="0.15">
      <c r="A31" s="44"/>
      <c r="B31" s="71">
        <v>23</v>
      </c>
      <c r="C31" s="39"/>
      <c r="D31" s="40"/>
      <c r="E31" s="41"/>
      <c r="F31" s="42"/>
      <c r="G31" s="32"/>
      <c r="H31" s="33"/>
      <c r="I31" s="34"/>
      <c r="J31" s="35"/>
      <c r="K31" s="35"/>
      <c r="L31" s="35"/>
      <c r="M31" s="3"/>
      <c r="N31" s="37"/>
      <c r="O31" s="21" t="str">
        <f t="shared" si="0"/>
        <v/>
      </c>
      <c r="P31" s="1"/>
      <c r="Q31" s="111"/>
      <c r="R31" s="1"/>
      <c r="S31" s="35"/>
      <c r="T31" s="144"/>
      <c r="U31" s="145"/>
      <c r="V31" s="38"/>
      <c r="W31" s="69"/>
      <c r="X31" s="112"/>
      <c r="Y31" s="5"/>
      <c r="Z31" s="148"/>
    </row>
    <row r="32" spans="1:26" s="63" customFormat="1" ht="21.4" customHeight="1" x14ac:dyDescent="0.15">
      <c r="A32" s="44"/>
      <c r="B32" s="71">
        <v>24</v>
      </c>
      <c r="C32" s="39"/>
      <c r="D32" s="40"/>
      <c r="E32" s="41"/>
      <c r="F32" s="42"/>
      <c r="G32" s="32"/>
      <c r="H32" s="33"/>
      <c r="I32" s="34"/>
      <c r="J32" s="35"/>
      <c r="K32" s="35"/>
      <c r="L32" s="35"/>
      <c r="M32" s="3"/>
      <c r="N32" s="37"/>
      <c r="O32" s="21" t="str">
        <f t="shared" si="0"/>
        <v/>
      </c>
      <c r="P32" s="1"/>
      <c r="Q32" s="111"/>
      <c r="R32" s="1"/>
      <c r="S32" s="35"/>
      <c r="T32" s="144"/>
      <c r="U32" s="145"/>
      <c r="V32" s="38"/>
      <c r="W32" s="69"/>
      <c r="X32" s="112"/>
      <c r="Y32" s="5"/>
      <c r="Z32" s="148"/>
    </row>
    <row r="33" spans="1:26" s="63" customFormat="1" ht="21.4" customHeight="1" x14ac:dyDescent="0.15">
      <c r="A33" s="44"/>
      <c r="B33" s="71">
        <v>25</v>
      </c>
      <c r="C33" s="39"/>
      <c r="D33" s="40"/>
      <c r="E33" s="41"/>
      <c r="F33" s="42"/>
      <c r="G33" s="32"/>
      <c r="H33" s="33"/>
      <c r="I33" s="34"/>
      <c r="J33" s="35"/>
      <c r="K33" s="35"/>
      <c r="L33" s="35"/>
      <c r="M33" s="3"/>
      <c r="N33" s="37"/>
      <c r="O33" s="21" t="str">
        <f t="shared" si="0"/>
        <v/>
      </c>
      <c r="P33" s="1"/>
      <c r="Q33" s="111"/>
      <c r="R33" s="1"/>
      <c r="S33" s="35"/>
      <c r="T33" s="144"/>
      <c r="U33" s="145"/>
      <c r="V33" s="38"/>
      <c r="W33" s="69"/>
      <c r="X33" s="112"/>
      <c r="Y33" s="5"/>
      <c r="Z33" s="148"/>
    </row>
    <row r="34" spans="1:26" s="63" customFormat="1" ht="21.4" customHeight="1" x14ac:dyDescent="0.15">
      <c r="A34" s="44"/>
      <c r="B34" s="71">
        <v>26</v>
      </c>
      <c r="C34" s="39"/>
      <c r="D34" s="40"/>
      <c r="E34" s="41"/>
      <c r="F34" s="42"/>
      <c r="G34" s="32"/>
      <c r="H34" s="33"/>
      <c r="I34" s="34"/>
      <c r="J34" s="35"/>
      <c r="K34" s="35"/>
      <c r="L34" s="35"/>
      <c r="M34" s="3"/>
      <c r="N34" s="37"/>
      <c r="O34" s="21" t="str">
        <f t="shared" si="0"/>
        <v/>
      </c>
      <c r="P34" s="1"/>
      <c r="Q34" s="111"/>
      <c r="R34" s="1"/>
      <c r="S34" s="35"/>
      <c r="T34" s="144"/>
      <c r="U34" s="145"/>
      <c r="V34" s="38"/>
      <c r="W34" s="69"/>
      <c r="X34" s="112"/>
      <c r="Y34" s="5"/>
      <c r="Z34" s="148"/>
    </row>
    <row r="35" spans="1:26" s="63" customFormat="1" ht="21.4" customHeight="1" x14ac:dyDescent="0.15">
      <c r="A35" s="44"/>
      <c r="B35" s="71">
        <v>27</v>
      </c>
      <c r="C35" s="39"/>
      <c r="D35" s="40"/>
      <c r="E35" s="41"/>
      <c r="F35" s="42"/>
      <c r="G35" s="32"/>
      <c r="H35" s="33"/>
      <c r="I35" s="34"/>
      <c r="J35" s="35"/>
      <c r="K35" s="35"/>
      <c r="L35" s="35"/>
      <c r="M35" s="3"/>
      <c r="N35" s="37"/>
      <c r="O35" s="21" t="str">
        <f t="shared" si="0"/>
        <v/>
      </c>
      <c r="P35" s="1"/>
      <c r="Q35" s="111"/>
      <c r="R35" s="1"/>
      <c r="S35" s="35"/>
      <c r="T35" s="144"/>
      <c r="U35" s="145"/>
      <c r="V35" s="38"/>
      <c r="W35" s="69"/>
      <c r="X35" s="112"/>
      <c r="Y35" s="5"/>
      <c r="Z35" s="148"/>
    </row>
    <row r="36" spans="1:26" s="63" customFormat="1" ht="21.4" customHeight="1" x14ac:dyDescent="0.15">
      <c r="A36" s="44"/>
      <c r="B36" s="71">
        <v>28</v>
      </c>
      <c r="C36" s="39"/>
      <c r="D36" s="40"/>
      <c r="E36" s="41"/>
      <c r="F36" s="42"/>
      <c r="G36" s="32"/>
      <c r="H36" s="33"/>
      <c r="I36" s="34"/>
      <c r="J36" s="35"/>
      <c r="K36" s="35"/>
      <c r="L36" s="35"/>
      <c r="M36" s="3"/>
      <c r="N36" s="37"/>
      <c r="O36" s="21" t="str">
        <f t="shared" si="0"/>
        <v/>
      </c>
      <c r="P36" s="1"/>
      <c r="Q36" s="111"/>
      <c r="R36" s="1"/>
      <c r="S36" s="35"/>
      <c r="T36" s="144"/>
      <c r="U36" s="145"/>
      <c r="V36" s="38"/>
      <c r="W36" s="69"/>
      <c r="X36" s="112"/>
      <c r="Y36" s="5"/>
      <c r="Z36" s="148"/>
    </row>
    <row r="37" spans="1:26" s="63" customFormat="1" ht="21.4" customHeight="1" x14ac:dyDescent="0.15">
      <c r="A37" s="44"/>
      <c r="B37" s="71">
        <v>29</v>
      </c>
      <c r="C37" s="39"/>
      <c r="D37" s="40"/>
      <c r="E37" s="41"/>
      <c r="F37" s="42"/>
      <c r="G37" s="32"/>
      <c r="H37" s="33"/>
      <c r="I37" s="34"/>
      <c r="J37" s="35"/>
      <c r="K37" s="35"/>
      <c r="L37" s="35"/>
      <c r="M37" s="3"/>
      <c r="N37" s="37"/>
      <c r="O37" s="21" t="str">
        <f t="shared" si="0"/>
        <v/>
      </c>
      <c r="P37" s="1"/>
      <c r="Q37" s="111"/>
      <c r="R37" s="1"/>
      <c r="S37" s="35"/>
      <c r="T37" s="144"/>
      <c r="U37" s="145"/>
      <c r="V37" s="38"/>
      <c r="W37" s="69"/>
      <c r="X37" s="112"/>
      <c r="Y37" s="5"/>
      <c r="Z37" s="148"/>
    </row>
    <row r="38" spans="1:26" s="63" customFormat="1" ht="21.4" customHeight="1" x14ac:dyDescent="0.15">
      <c r="A38" s="44"/>
      <c r="B38" s="71">
        <v>30</v>
      </c>
      <c r="C38" s="39"/>
      <c r="D38" s="40"/>
      <c r="E38" s="41"/>
      <c r="F38" s="42"/>
      <c r="G38" s="32"/>
      <c r="H38" s="33"/>
      <c r="I38" s="34"/>
      <c r="J38" s="35"/>
      <c r="K38" s="35"/>
      <c r="L38" s="35"/>
      <c r="M38" s="3"/>
      <c r="N38" s="37"/>
      <c r="O38" s="21" t="str">
        <f t="shared" si="0"/>
        <v/>
      </c>
      <c r="P38" s="1"/>
      <c r="Q38" s="111"/>
      <c r="R38" s="1"/>
      <c r="S38" s="35"/>
      <c r="T38" s="144"/>
      <c r="U38" s="145"/>
      <c r="V38" s="38"/>
      <c r="W38" s="69"/>
      <c r="X38" s="112"/>
      <c r="Y38" s="5"/>
      <c r="Z38" s="148"/>
    </row>
    <row r="39" spans="1:26" s="63" customFormat="1" ht="21.4" customHeight="1" x14ac:dyDescent="0.15">
      <c r="A39" s="44"/>
      <c r="B39" s="71">
        <v>31</v>
      </c>
      <c r="C39" s="39"/>
      <c r="D39" s="40"/>
      <c r="E39" s="41"/>
      <c r="F39" s="42"/>
      <c r="G39" s="32"/>
      <c r="H39" s="33"/>
      <c r="I39" s="34"/>
      <c r="J39" s="35"/>
      <c r="K39" s="35"/>
      <c r="L39" s="35"/>
      <c r="M39" s="3"/>
      <c r="N39" s="37"/>
      <c r="O39" s="21" t="str">
        <f t="shared" si="0"/>
        <v/>
      </c>
      <c r="P39" s="1"/>
      <c r="Q39" s="111"/>
      <c r="R39" s="1"/>
      <c r="S39" s="35"/>
      <c r="T39" s="144"/>
      <c r="U39" s="145"/>
      <c r="V39" s="38"/>
      <c r="W39" s="69"/>
      <c r="X39" s="112"/>
      <c r="Y39" s="5"/>
      <c r="Z39" s="44"/>
    </row>
    <row r="40" spans="1:26" s="63" customFormat="1" ht="21.4" customHeight="1" x14ac:dyDescent="0.15">
      <c r="A40" s="44"/>
      <c r="B40" s="71">
        <v>32</v>
      </c>
      <c r="C40" s="39"/>
      <c r="D40" s="40"/>
      <c r="E40" s="41"/>
      <c r="F40" s="42"/>
      <c r="G40" s="32"/>
      <c r="H40" s="33"/>
      <c r="I40" s="34"/>
      <c r="J40" s="35"/>
      <c r="K40" s="35"/>
      <c r="L40" s="35"/>
      <c r="M40" s="3"/>
      <c r="N40" s="37"/>
      <c r="O40" s="21" t="str">
        <f t="shared" si="0"/>
        <v/>
      </c>
      <c r="P40" s="1"/>
      <c r="Q40" s="111"/>
      <c r="R40" s="1"/>
      <c r="S40" s="35"/>
      <c r="T40" s="144"/>
      <c r="U40" s="145"/>
      <c r="V40" s="38"/>
      <c r="W40" s="69"/>
      <c r="X40" s="112"/>
      <c r="Y40" s="5"/>
      <c r="Z40" s="44"/>
    </row>
    <row r="41" spans="1:26" s="63" customFormat="1" ht="21.4" customHeight="1" x14ac:dyDescent="0.15">
      <c r="A41" s="44"/>
      <c r="B41" s="71">
        <v>33</v>
      </c>
      <c r="C41" s="39"/>
      <c r="D41" s="40"/>
      <c r="E41" s="41"/>
      <c r="F41" s="42"/>
      <c r="G41" s="32"/>
      <c r="H41" s="33"/>
      <c r="I41" s="34"/>
      <c r="J41" s="35"/>
      <c r="K41" s="35"/>
      <c r="L41" s="35"/>
      <c r="M41" s="3"/>
      <c r="N41" s="37"/>
      <c r="O41" s="21" t="str">
        <f t="shared" si="0"/>
        <v/>
      </c>
      <c r="P41" s="1"/>
      <c r="Q41" s="111"/>
      <c r="R41" s="1"/>
      <c r="S41" s="35"/>
      <c r="T41" s="144"/>
      <c r="U41" s="145"/>
      <c r="V41" s="38"/>
      <c r="W41" s="69"/>
      <c r="X41" s="112"/>
      <c r="Y41" s="5"/>
      <c r="Z41" s="44"/>
    </row>
    <row r="42" spans="1:26" s="63" customFormat="1" ht="21.4" customHeight="1" x14ac:dyDescent="0.15">
      <c r="A42" s="44"/>
      <c r="B42" s="71">
        <v>34</v>
      </c>
      <c r="C42" s="39"/>
      <c r="D42" s="40"/>
      <c r="E42" s="41"/>
      <c r="F42" s="42"/>
      <c r="G42" s="32"/>
      <c r="H42" s="33"/>
      <c r="I42" s="34"/>
      <c r="J42" s="35"/>
      <c r="K42" s="35"/>
      <c r="L42" s="35"/>
      <c r="M42" s="3"/>
      <c r="N42" s="37"/>
      <c r="O42" s="21" t="str">
        <f t="shared" si="0"/>
        <v/>
      </c>
      <c r="P42" s="1"/>
      <c r="Q42" s="111"/>
      <c r="R42" s="1"/>
      <c r="S42" s="35"/>
      <c r="T42" s="144"/>
      <c r="U42" s="145"/>
      <c r="V42" s="38"/>
      <c r="W42" s="69"/>
      <c r="X42" s="112"/>
      <c r="Y42" s="5"/>
      <c r="Z42" s="44"/>
    </row>
    <row r="43" spans="1:26" s="63" customFormat="1" ht="21.4" customHeight="1" x14ac:dyDescent="0.15">
      <c r="A43" s="44"/>
      <c r="B43" s="71">
        <v>35</v>
      </c>
      <c r="C43" s="39"/>
      <c r="D43" s="40"/>
      <c r="E43" s="41"/>
      <c r="F43" s="42"/>
      <c r="G43" s="32"/>
      <c r="H43" s="33"/>
      <c r="I43" s="34"/>
      <c r="J43" s="35"/>
      <c r="K43" s="35"/>
      <c r="L43" s="35"/>
      <c r="M43" s="3"/>
      <c r="N43" s="37"/>
      <c r="O43" s="21" t="str">
        <f t="shared" si="0"/>
        <v/>
      </c>
      <c r="P43" s="1"/>
      <c r="Q43" s="111"/>
      <c r="R43" s="1"/>
      <c r="S43" s="35"/>
      <c r="T43" s="144"/>
      <c r="U43" s="145"/>
      <c r="V43" s="38"/>
      <c r="W43" s="69"/>
      <c r="X43" s="112"/>
      <c r="Y43" s="5"/>
      <c r="Z43" s="44"/>
    </row>
    <row r="44" spans="1:26" s="63" customFormat="1" ht="21.4" customHeight="1" x14ac:dyDescent="0.15">
      <c r="A44" s="44"/>
      <c r="B44" s="71">
        <v>36</v>
      </c>
      <c r="C44" s="39"/>
      <c r="D44" s="40"/>
      <c r="E44" s="41"/>
      <c r="F44" s="42"/>
      <c r="G44" s="32"/>
      <c r="H44" s="33"/>
      <c r="I44" s="34"/>
      <c r="J44" s="35"/>
      <c r="K44" s="35"/>
      <c r="L44" s="35"/>
      <c r="M44" s="3"/>
      <c r="N44" s="37"/>
      <c r="O44" s="21" t="str">
        <f t="shared" si="0"/>
        <v/>
      </c>
      <c r="P44" s="1"/>
      <c r="Q44" s="111"/>
      <c r="R44" s="1"/>
      <c r="S44" s="35"/>
      <c r="T44" s="144"/>
      <c r="U44" s="145"/>
      <c r="V44" s="38"/>
      <c r="W44" s="69"/>
      <c r="X44" s="112"/>
      <c r="Y44" s="5"/>
      <c r="Z44" s="44"/>
    </row>
    <row r="45" spans="1:26" s="63" customFormat="1" ht="21.4" customHeight="1" x14ac:dyDescent="0.15">
      <c r="A45" s="44"/>
      <c r="B45" s="71">
        <v>37</v>
      </c>
      <c r="C45" s="39"/>
      <c r="D45" s="40"/>
      <c r="E45" s="41"/>
      <c r="F45" s="42"/>
      <c r="G45" s="32"/>
      <c r="H45" s="33"/>
      <c r="I45" s="34"/>
      <c r="J45" s="35"/>
      <c r="K45" s="35"/>
      <c r="L45" s="35"/>
      <c r="M45" s="3"/>
      <c r="N45" s="37"/>
      <c r="O45" s="21" t="str">
        <f t="shared" si="0"/>
        <v/>
      </c>
      <c r="P45" s="1"/>
      <c r="Q45" s="111"/>
      <c r="R45" s="1"/>
      <c r="S45" s="35"/>
      <c r="T45" s="144"/>
      <c r="U45" s="145"/>
      <c r="V45" s="38"/>
      <c r="W45" s="69"/>
      <c r="X45" s="112"/>
      <c r="Y45" s="5"/>
      <c r="Z45" s="44"/>
    </row>
    <row r="46" spans="1:26" s="63" customFormat="1" ht="21.4" customHeight="1" x14ac:dyDescent="0.15">
      <c r="A46" s="44"/>
      <c r="B46" s="71">
        <v>38</v>
      </c>
      <c r="C46" s="39"/>
      <c r="D46" s="40"/>
      <c r="E46" s="41"/>
      <c r="F46" s="42"/>
      <c r="G46" s="32"/>
      <c r="H46" s="33"/>
      <c r="I46" s="34"/>
      <c r="J46" s="35"/>
      <c r="K46" s="35"/>
      <c r="L46" s="35"/>
      <c r="M46" s="3"/>
      <c r="N46" s="37"/>
      <c r="O46" s="21" t="str">
        <f t="shared" si="0"/>
        <v/>
      </c>
      <c r="P46" s="1"/>
      <c r="Q46" s="111"/>
      <c r="R46" s="1"/>
      <c r="S46" s="35"/>
      <c r="T46" s="144"/>
      <c r="U46" s="145"/>
      <c r="V46" s="38"/>
      <c r="W46" s="69"/>
      <c r="X46" s="112"/>
      <c r="Y46" s="5"/>
      <c r="Z46" s="44"/>
    </row>
    <row r="47" spans="1:26" s="63" customFormat="1" ht="21.4" customHeight="1" x14ac:dyDescent="0.15">
      <c r="A47" s="44"/>
      <c r="B47" s="71">
        <v>39</v>
      </c>
      <c r="C47" s="39"/>
      <c r="D47" s="40"/>
      <c r="E47" s="41"/>
      <c r="F47" s="42"/>
      <c r="G47" s="32"/>
      <c r="H47" s="33"/>
      <c r="I47" s="34"/>
      <c r="J47" s="35"/>
      <c r="K47" s="35"/>
      <c r="L47" s="35"/>
      <c r="M47" s="3"/>
      <c r="N47" s="37"/>
      <c r="O47" s="21" t="str">
        <f t="shared" si="0"/>
        <v/>
      </c>
      <c r="P47" s="1"/>
      <c r="Q47" s="111"/>
      <c r="R47" s="1"/>
      <c r="S47" s="35"/>
      <c r="T47" s="144"/>
      <c r="U47" s="145"/>
      <c r="V47" s="38"/>
      <c r="W47" s="69"/>
      <c r="X47" s="112"/>
      <c r="Y47" s="5"/>
      <c r="Z47" s="44"/>
    </row>
    <row r="48" spans="1:26" s="63" customFormat="1" ht="21.4" customHeight="1" x14ac:dyDescent="0.15">
      <c r="A48" s="44"/>
      <c r="B48" s="71">
        <v>40</v>
      </c>
      <c r="C48" s="28"/>
      <c r="D48" s="29"/>
      <c r="E48" s="30"/>
      <c r="F48" s="31"/>
      <c r="G48" s="32"/>
      <c r="H48" s="33"/>
      <c r="I48" s="34"/>
      <c r="J48" s="43"/>
      <c r="K48" s="43"/>
      <c r="L48" s="43"/>
      <c r="M48" s="4"/>
      <c r="N48" s="37"/>
      <c r="O48" s="21" t="str">
        <f t="shared" si="0"/>
        <v/>
      </c>
      <c r="P48" s="2"/>
      <c r="Q48" s="111"/>
      <c r="R48" s="1"/>
      <c r="S48" s="35"/>
      <c r="T48" s="144"/>
      <c r="U48" s="145"/>
      <c r="V48" s="38"/>
      <c r="W48" s="69"/>
      <c r="X48" s="112"/>
      <c r="Y48" s="5"/>
      <c r="Z48" s="44"/>
    </row>
    <row r="49" spans="1:26" s="63" customFormat="1" ht="21.4" customHeight="1" x14ac:dyDescent="0.15">
      <c r="A49" s="44"/>
      <c r="B49" s="71">
        <v>41</v>
      </c>
      <c r="C49" s="28"/>
      <c r="D49" s="29"/>
      <c r="E49" s="30"/>
      <c r="F49" s="31"/>
      <c r="G49" s="32"/>
      <c r="H49" s="33"/>
      <c r="I49" s="34"/>
      <c r="J49" s="43"/>
      <c r="K49" s="43"/>
      <c r="L49" s="43"/>
      <c r="M49" s="4"/>
      <c r="N49" s="37"/>
      <c r="O49" s="21" t="str">
        <f t="shared" si="0"/>
        <v/>
      </c>
      <c r="P49" s="2"/>
      <c r="Q49" s="111"/>
      <c r="R49" s="1"/>
      <c r="S49" s="35"/>
      <c r="T49" s="144"/>
      <c r="U49" s="145"/>
      <c r="V49" s="38"/>
      <c r="W49" s="69"/>
      <c r="X49" s="112"/>
      <c r="Y49" s="5"/>
      <c r="Z49" s="44"/>
    </row>
    <row r="50" spans="1:26" s="63" customFormat="1" ht="21.4" customHeight="1" x14ac:dyDescent="0.15">
      <c r="A50" s="44"/>
      <c r="B50" s="71">
        <v>42</v>
      </c>
      <c r="C50" s="28"/>
      <c r="D50" s="29"/>
      <c r="E50" s="30"/>
      <c r="F50" s="31"/>
      <c r="G50" s="32"/>
      <c r="H50" s="33"/>
      <c r="I50" s="34"/>
      <c r="J50" s="43"/>
      <c r="K50" s="43"/>
      <c r="L50" s="43"/>
      <c r="M50" s="4"/>
      <c r="N50" s="37"/>
      <c r="O50" s="21" t="str">
        <f t="shared" si="0"/>
        <v/>
      </c>
      <c r="P50" s="2"/>
      <c r="Q50" s="111"/>
      <c r="R50" s="1"/>
      <c r="S50" s="35"/>
      <c r="T50" s="144"/>
      <c r="U50" s="145"/>
      <c r="V50" s="38"/>
      <c r="W50" s="69"/>
      <c r="X50" s="112"/>
      <c r="Y50" s="5"/>
      <c r="Z50" s="44"/>
    </row>
    <row r="51" spans="1:26" s="63" customFormat="1" ht="21.4" customHeight="1" x14ac:dyDescent="0.15">
      <c r="A51" s="44"/>
      <c r="B51" s="71">
        <v>43</v>
      </c>
      <c r="C51" s="28"/>
      <c r="D51" s="29"/>
      <c r="E51" s="30"/>
      <c r="F51" s="31"/>
      <c r="G51" s="32"/>
      <c r="H51" s="33"/>
      <c r="I51" s="34"/>
      <c r="J51" s="43"/>
      <c r="K51" s="43"/>
      <c r="L51" s="43"/>
      <c r="M51" s="4"/>
      <c r="N51" s="37"/>
      <c r="O51" s="21" t="str">
        <f t="shared" si="0"/>
        <v/>
      </c>
      <c r="P51" s="2"/>
      <c r="Q51" s="111"/>
      <c r="R51" s="1"/>
      <c r="S51" s="35"/>
      <c r="T51" s="144"/>
      <c r="U51" s="145"/>
      <c r="V51" s="38"/>
      <c r="W51" s="69"/>
      <c r="X51" s="112"/>
      <c r="Y51" s="5"/>
      <c r="Z51" s="44"/>
    </row>
    <row r="52" spans="1:26" s="63" customFormat="1" ht="21.4" customHeight="1" x14ac:dyDescent="0.15">
      <c r="A52" s="44"/>
      <c r="B52" s="71">
        <v>44</v>
      </c>
      <c r="C52" s="28"/>
      <c r="D52" s="29"/>
      <c r="E52" s="30"/>
      <c r="F52" s="31"/>
      <c r="G52" s="32"/>
      <c r="H52" s="33"/>
      <c r="I52" s="34"/>
      <c r="J52" s="43"/>
      <c r="K52" s="43"/>
      <c r="L52" s="43"/>
      <c r="M52" s="4"/>
      <c r="N52" s="37"/>
      <c r="O52" s="21" t="str">
        <f t="shared" si="0"/>
        <v/>
      </c>
      <c r="P52" s="2"/>
      <c r="Q52" s="111"/>
      <c r="R52" s="1"/>
      <c r="S52" s="35"/>
      <c r="T52" s="144"/>
      <c r="U52" s="145"/>
      <c r="V52" s="38"/>
      <c r="W52" s="69"/>
      <c r="X52" s="112"/>
      <c r="Y52" s="5"/>
      <c r="Z52" s="44"/>
    </row>
    <row r="53" spans="1:26" s="63" customFormat="1" ht="21.4" customHeight="1" x14ac:dyDescent="0.15">
      <c r="A53" s="44"/>
      <c r="B53" s="71">
        <v>45</v>
      </c>
      <c r="C53" s="28"/>
      <c r="D53" s="29"/>
      <c r="E53" s="30"/>
      <c r="F53" s="31"/>
      <c r="G53" s="32"/>
      <c r="H53" s="33"/>
      <c r="I53" s="34"/>
      <c r="J53" s="43"/>
      <c r="K53" s="43"/>
      <c r="L53" s="43"/>
      <c r="M53" s="4"/>
      <c r="N53" s="37"/>
      <c r="O53" s="21" t="str">
        <f t="shared" si="0"/>
        <v/>
      </c>
      <c r="P53" s="2"/>
      <c r="Q53" s="111"/>
      <c r="R53" s="1"/>
      <c r="S53" s="35"/>
      <c r="T53" s="144"/>
      <c r="U53" s="145"/>
      <c r="V53" s="38"/>
      <c r="W53" s="69"/>
      <c r="X53" s="112"/>
      <c r="Y53" s="5"/>
      <c r="Z53" s="44"/>
    </row>
    <row r="54" spans="1:26" s="63" customFormat="1" ht="21.4" customHeight="1" x14ac:dyDescent="0.15">
      <c r="A54" s="44"/>
      <c r="B54" s="71">
        <v>46</v>
      </c>
      <c r="C54" s="28"/>
      <c r="D54" s="29"/>
      <c r="E54" s="30"/>
      <c r="F54" s="31"/>
      <c r="G54" s="32"/>
      <c r="H54" s="33"/>
      <c r="I54" s="34"/>
      <c r="J54" s="43"/>
      <c r="K54" s="43"/>
      <c r="L54" s="43"/>
      <c r="M54" s="4"/>
      <c r="N54" s="37"/>
      <c r="O54" s="21" t="str">
        <f t="shared" si="0"/>
        <v/>
      </c>
      <c r="P54" s="2"/>
      <c r="Q54" s="111"/>
      <c r="R54" s="1"/>
      <c r="S54" s="35"/>
      <c r="T54" s="144"/>
      <c r="U54" s="145"/>
      <c r="V54" s="38"/>
      <c r="W54" s="69"/>
      <c r="X54" s="112"/>
      <c r="Y54" s="5"/>
      <c r="Z54" s="44"/>
    </row>
    <row r="55" spans="1:26" s="63" customFormat="1" ht="21.4" customHeight="1" x14ac:dyDescent="0.15">
      <c r="A55" s="44"/>
      <c r="B55" s="71">
        <v>47</v>
      </c>
      <c r="C55" s="28"/>
      <c r="D55" s="29"/>
      <c r="E55" s="30"/>
      <c r="F55" s="31"/>
      <c r="G55" s="32"/>
      <c r="H55" s="33"/>
      <c r="I55" s="34"/>
      <c r="J55" s="43"/>
      <c r="K55" s="43"/>
      <c r="L55" s="43"/>
      <c r="M55" s="4"/>
      <c r="N55" s="37"/>
      <c r="O55" s="21" t="str">
        <f t="shared" si="0"/>
        <v/>
      </c>
      <c r="P55" s="2"/>
      <c r="Q55" s="111"/>
      <c r="R55" s="1"/>
      <c r="S55" s="35"/>
      <c r="T55" s="144"/>
      <c r="U55" s="145"/>
      <c r="V55" s="38"/>
      <c r="W55" s="69"/>
      <c r="X55" s="112"/>
      <c r="Y55" s="5"/>
      <c r="Z55" s="44"/>
    </row>
    <row r="56" spans="1:26" s="63" customFormat="1" ht="21.4" customHeight="1" x14ac:dyDescent="0.15">
      <c r="A56" s="44"/>
      <c r="B56" s="71">
        <v>48</v>
      </c>
      <c r="C56" s="28"/>
      <c r="D56" s="29"/>
      <c r="E56" s="30"/>
      <c r="F56" s="31"/>
      <c r="G56" s="32"/>
      <c r="H56" s="33"/>
      <c r="I56" s="34"/>
      <c r="J56" s="43"/>
      <c r="K56" s="43"/>
      <c r="L56" s="43"/>
      <c r="M56" s="4"/>
      <c r="N56" s="37"/>
      <c r="O56" s="21" t="str">
        <f t="shared" si="0"/>
        <v/>
      </c>
      <c r="P56" s="2"/>
      <c r="Q56" s="111"/>
      <c r="R56" s="1"/>
      <c r="S56" s="35"/>
      <c r="T56" s="144"/>
      <c r="U56" s="145"/>
      <c r="V56" s="38"/>
      <c r="W56" s="69"/>
      <c r="X56" s="112"/>
      <c r="Y56" s="5"/>
      <c r="Z56" s="44"/>
    </row>
    <row r="57" spans="1:26" s="63" customFormat="1" ht="21.4" customHeight="1" x14ac:dyDescent="0.15">
      <c r="A57" s="44"/>
      <c r="B57" s="71">
        <v>49</v>
      </c>
      <c r="C57" s="28"/>
      <c r="D57" s="29"/>
      <c r="E57" s="30"/>
      <c r="F57" s="31"/>
      <c r="G57" s="32"/>
      <c r="H57" s="33"/>
      <c r="I57" s="34"/>
      <c r="J57" s="43"/>
      <c r="K57" s="43"/>
      <c r="L57" s="43"/>
      <c r="M57" s="4"/>
      <c r="N57" s="37"/>
      <c r="O57" s="21" t="str">
        <f t="shared" si="0"/>
        <v/>
      </c>
      <c r="P57" s="2"/>
      <c r="Q57" s="111"/>
      <c r="R57" s="1"/>
      <c r="S57" s="35"/>
      <c r="T57" s="144"/>
      <c r="U57" s="145"/>
      <c r="V57" s="38"/>
      <c r="W57" s="69"/>
      <c r="X57" s="112"/>
      <c r="Y57" s="5"/>
      <c r="Z57" s="44"/>
    </row>
    <row r="58" spans="1:26" s="63" customFormat="1" ht="21.4" customHeight="1" x14ac:dyDescent="0.15">
      <c r="A58" s="44"/>
      <c r="B58" s="71">
        <v>50</v>
      </c>
      <c r="C58" s="28"/>
      <c r="D58" s="29"/>
      <c r="E58" s="30"/>
      <c r="F58" s="31"/>
      <c r="G58" s="32"/>
      <c r="H58" s="33"/>
      <c r="I58" s="34"/>
      <c r="J58" s="43"/>
      <c r="K58" s="43"/>
      <c r="L58" s="43"/>
      <c r="M58" s="4"/>
      <c r="N58" s="37"/>
      <c r="O58" s="21" t="str">
        <f t="shared" si="0"/>
        <v/>
      </c>
      <c r="P58" s="2"/>
      <c r="Q58" s="111"/>
      <c r="R58" s="1"/>
      <c r="S58" s="35"/>
      <c r="T58" s="144"/>
      <c r="U58" s="145"/>
      <c r="V58" s="38"/>
      <c r="W58" s="69"/>
      <c r="X58" s="112"/>
      <c r="Y58" s="5"/>
      <c r="Z58" s="44"/>
    </row>
    <row r="59" spans="1:26" ht="21.4" customHeight="1" x14ac:dyDescent="0.15">
      <c r="A59" s="49"/>
      <c r="B59" s="71">
        <v>51</v>
      </c>
      <c r="C59" s="28"/>
      <c r="D59" s="29"/>
      <c r="E59" s="30"/>
      <c r="F59" s="31"/>
      <c r="G59" s="32"/>
      <c r="H59" s="33"/>
      <c r="I59" s="34"/>
      <c r="J59" s="43"/>
      <c r="K59" s="43"/>
      <c r="L59" s="43"/>
      <c r="M59" s="4"/>
      <c r="N59" s="37"/>
      <c r="O59" s="21" t="str">
        <f t="shared" si="0"/>
        <v/>
      </c>
      <c r="P59" s="2"/>
      <c r="Q59" s="111"/>
      <c r="R59" s="1"/>
      <c r="S59" s="35"/>
      <c r="T59" s="144"/>
      <c r="U59" s="145"/>
      <c r="V59" s="38"/>
      <c r="W59" s="69"/>
      <c r="X59" s="112"/>
      <c r="Y59" s="5"/>
      <c r="Z59" s="49"/>
    </row>
    <row r="60" spans="1:26" ht="21.4" customHeight="1" x14ac:dyDescent="0.15">
      <c r="A60" s="49"/>
      <c r="B60" s="71">
        <v>52</v>
      </c>
      <c r="C60" s="28"/>
      <c r="D60" s="29"/>
      <c r="E60" s="30"/>
      <c r="F60" s="31"/>
      <c r="G60" s="32"/>
      <c r="H60" s="33"/>
      <c r="I60" s="34"/>
      <c r="J60" s="43"/>
      <c r="K60" s="43"/>
      <c r="L60" s="43"/>
      <c r="M60" s="4"/>
      <c r="N60" s="37"/>
      <c r="O60" s="21" t="str">
        <f t="shared" si="0"/>
        <v/>
      </c>
      <c r="P60" s="2"/>
      <c r="Q60" s="111"/>
      <c r="R60" s="1"/>
      <c r="S60" s="35"/>
      <c r="T60" s="144"/>
      <c r="U60" s="145"/>
      <c r="V60" s="38"/>
      <c r="W60" s="69"/>
      <c r="X60" s="112"/>
      <c r="Y60" s="5"/>
      <c r="Z60" s="49"/>
    </row>
    <row r="61" spans="1:26" ht="21.4" customHeight="1" x14ac:dyDescent="0.15">
      <c r="A61" s="49"/>
      <c r="B61" s="71">
        <v>53</v>
      </c>
      <c r="C61" s="28"/>
      <c r="D61" s="29"/>
      <c r="E61" s="30"/>
      <c r="F61" s="31"/>
      <c r="G61" s="32"/>
      <c r="H61" s="33"/>
      <c r="I61" s="34"/>
      <c r="J61" s="43"/>
      <c r="K61" s="43"/>
      <c r="L61" s="43"/>
      <c r="M61" s="4"/>
      <c r="N61" s="37"/>
      <c r="O61" s="21" t="str">
        <f t="shared" si="0"/>
        <v/>
      </c>
      <c r="P61" s="2"/>
      <c r="Q61" s="111"/>
      <c r="R61" s="1"/>
      <c r="S61" s="35"/>
      <c r="T61" s="144"/>
      <c r="U61" s="145"/>
      <c r="V61" s="38"/>
      <c r="W61" s="69"/>
      <c r="X61" s="112"/>
      <c r="Y61" s="5"/>
      <c r="Z61" s="49"/>
    </row>
    <row r="62" spans="1:26" ht="21.4" customHeight="1" x14ac:dyDescent="0.15">
      <c r="A62" s="49"/>
      <c r="B62" s="71">
        <v>54</v>
      </c>
      <c r="C62" s="28"/>
      <c r="D62" s="29"/>
      <c r="E62" s="30"/>
      <c r="F62" s="31"/>
      <c r="G62" s="32"/>
      <c r="H62" s="33"/>
      <c r="I62" s="34"/>
      <c r="J62" s="43"/>
      <c r="K62" s="43"/>
      <c r="L62" s="43"/>
      <c r="M62" s="4"/>
      <c r="N62" s="37"/>
      <c r="O62" s="21" t="str">
        <f t="shared" si="0"/>
        <v/>
      </c>
      <c r="P62" s="2"/>
      <c r="Q62" s="111"/>
      <c r="R62" s="1"/>
      <c r="S62" s="35"/>
      <c r="T62" s="144"/>
      <c r="U62" s="145"/>
      <c r="V62" s="38"/>
      <c r="W62" s="69"/>
      <c r="X62" s="112"/>
      <c r="Y62" s="5"/>
      <c r="Z62" s="49"/>
    </row>
    <row r="63" spans="1:26" ht="21.4" customHeight="1" x14ac:dyDescent="0.15">
      <c r="A63" s="49"/>
      <c r="B63" s="71">
        <v>55</v>
      </c>
      <c r="C63" s="28"/>
      <c r="D63" s="29"/>
      <c r="E63" s="30"/>
      <c r="F63" s="31"/>
      <c r="G63" s="32"/>
      <c r="H63" s="33"/>
      <c r="I63" s="34"/>
      <c r="J63" s="43"/>
      <c r="K63" s="43"/>
      <c r="L63" s="43"/>
      <c r="M63" s="4"/>
      <c r="N63" s="37"/>
      <c r="O63" s="21" t="str">
        <f t="shared" si="0"/>
        <v/>
      </c>
      <c r="P63" s="2"/>
      <c r="Q63" s="111"/>
      <c r="R63" s="1"/>
      <c r="S63" s="35"/>
      <c r="T63" s="144"/>
      <c r="U63" s="145"/>
      <c r="V63" s="38"/>
      <c r="W63" s="69"/>
      <c r="X63" s="112"/>
      <c r="Y63" s="5"/>
      <c r="Z63" s="49"/>
    </row>
    <row r="64" spans="1:26" ht="21.4" customHeight="1" x14ac:dyDescent="0.15">
      <c r="A64" s="49"/>
      <c r="B64" s="71">
        <v>56</v>
      </c>
      <c r="C64" s="28"/>
      <c r="D64" s="29"/>
      <c r="E64" s="30"/>
      <c r="F64" s="31"/>
      <c r="G64" s="32"/>
      <c r="H64" s="33"/>
      <c r="I64" s="34"/>
      <c r="J64" s="43"/>
      <c r="K64" s="43"/>
      <c r="L64" s="43"/>
      <c r="M64" s="4"/>
      <c r="N64" s="37"/>
      <c r="O64" s="21" t="str">
        <f t="shared" si="0"/>
        <v/>
      </c>
      <c r="P64" s="2"/>
      <c r="Q64" s="111"/>
      <c r="R64" s="1"/>
      <c r="S64" s="35"/>
      <c r="T64" s="144"/>
      <c r="U64" s="145"/>
      <c r="V64" s="38"/>
      <c r="W64" s="69"/>
      <c r="X64" s="112"/>
      <c r="Y64" s="5"/>
      <c r="Z64" s="49"/>
    </row>
    <row r="65" spans="1:26" ht="21.4" customHeight="1" x14ac:dyDescent="0.15">
      <c r="A65" s="49"/>
      <c r="B65" s="71">
        <v>57</v>
      </c>
      <c r="C65" s="28"/>
      <c r="D65" s="29"/>
      <c r="E65" s="30"/>
      <c r="F65" s="31"/>
      <c r="G65" s="32"/>
      <c r="H65" s="33"/>
      <c r="I65" s="34"/>
      <c r="J65" s="43"/>
      <c r="K65" s="43"/>
      <c r="L65" s="43"/>
      <c r="M65" s="4"/>
      <c r="N65" s="37"/>
      <c r="O65" s="21" t="str">
        <f t="shared" si="0"/>
        <v/>
      </c>
      <c r="P65" s="2"/>
      <c r="Q65" s="111"/>
      <c r="R65" s="1"/>
      <c r="S65" s="35"/>
      <c r="T65" s="144"/>
      <c r="U65" s="145"/>
      <c r="V65" s="38"/>
      <c r="W65" s="69"/>
      <c r="X65" s="112"/>
      <c r="Y65" s="5"/>
      <c r="Z65" s="49"/>
    </row>
    <row r="66" spans="1:26" ht="21.4" customHeight="1" x14ac:dyDescent="0.15">
      <c r="A66" s="49"/>
      <c r="B66" s="71">
        <v>58</v>
      </c>
      <c r="C66" s="28"/>
      <c r="D66" s="29"/>
      <c r="E66" s="30"/>
      <c r="F66" s="31"/>
      <c r="G66" s="32"/>
      <c r="H66" s="33"/>
      <c r="I66" s="34"/>
      <c r="J66" s="43"/>
      <c r="K66" s="43"/>
      <c r="L66" s="43"/>
      <c r="M66" s="4"/>
      <c r="N66" s="37"/>
      <c r="O66" s="21" t="str">
        <f t="shared" si="0"/>
        <v/>
      </c>
      <c r="P66" s="2"/>
      <c r="Q66" s="111"/>
      <c r="R66" s="1"/>
      <c r="S66" s="35"/>
      <c r="T66" s="144"/>
      <c r="U66" s="145"/>
      <c r="V66" s="38"/>
      <c r="W66" s="69"/>
      <c r="X66" s="112"/>
      <c r="Y66" s="5"/>
      <c r="Z66" s="49"/>
    </row>
    <row r="67" spans="1:26" ht="21.4" customHeight="1" x14ac:dyDescent="0.15">
      <c r="A67" s="49"/>
      <c r="B67" s="71">
        <v>59</v>
      </c>
      <c r="C67" s="28"/>
      <c r="D67" s="29"/>
      <c r="E67" s="30"/>
      <c r="F67" s="31"/>
      <c r="G67" s="32"/>
      <c r="H67" s="33"/>
      <c r="I67" s="34"/>
      <c r="J67" s="43"/>
      <c r="K67" s="43"/>
      <c r="L67" s="43"/>
      <c r="M67" s="4"/>
      <c r="N67" s="37"/>
      <c r="O67" s="21" t="str">
        <f t="shared" si="0"/>
        <v/>
      </c>
      <c r="P67" s="2"/>
      <c r="Q67" s="111"/>
      <c r="R67" s="1"/>
      <c r="S67" s="35"/>
      <c r="T67" s="144"/>
      <c r="U67" s="145"/>
      <c r="V67" s="38"/>
      <c r="W67" s="69"/>
      <c r="X67" s="112"/>
      <c r="Y67" s="5"/>
      <c r="Z67" s="49"/>
    </row>
    <row r="68" spans="1:26" ht="21.4" customHeight="1" x14ac:dyDescent="0.15">
      <c r="A68" s="49"/>
      <c r="B68" s="71">
        <v>60</v>
      </c>
      <c r="C68" s="28"/>
      <c r="D68" s="29"/>
      <c r="E68" s="30"/>
      <c r="F68" s="31"/>
      <c r="G68" s="32"/>
      <c r="H68" s="33"/>
      <c r="I68" s="34"/>
      <c r="J68" s="43"/>
      <c r="K68" s="43"/>
      <c r="L68" s="43"/>
      <c r="M68" s="4"/>
      <c r="N68" s="37"/>
      <c r="O68" s="21" t="str">
        <f t="shared" si="0"/>
        <v/>
      </c>
      <c r="P68" s="2"/>
      <c r="Q68" s="111"/>
      <c r="R68" s="1"/>
      <c r="S68" s="35"/>
      <c r="T68" s="144"/>
      <c r="U68" s="145"/>
      <c r="V68" s="38"/>
      <c r="W68" s="69"/>
      <c r="X68" s="112"/>
      <c r="Y68" s="5"/>
      <c r="Z68" s="49"/>
    </row>
    <row r="69" spans="1:26" ht="5.0999999999999996" customHeight="1" x14ac:dyDescent="0.15">
      <c r="A69" s="49"/>
      <c r="B69" s="57"/>
      <c r="C69" s="57"/>
      <c r="D69" s="57"/>
      <c r="E69" s="57"/>
      <c r="F69" s="57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</sheetData>
  <sheetProtection algorithmName="SHA-512" hashValue="NUl5nBlqoe4xY6YxfmdMQthG67fBtZuK/08/uqHkeWWngXYA4woamrGg1URaz2+7GrZxjccvimn4s4SC+DKhag==" saltValue="yv23WTOckYl98KS5gyLX4g==" spinCount="100000" sheet="1" objects="1" scenarios="1" selectLockedCells="1"/>
  <dataConsolidate/>
  <mergeCells count="84">
    <mergeCell ref="T68:U68"/>
    <mergeCell ref="T57:U57"/>
    <mergeCell ref="T58:U58"/>
    <mergeCell ref="T59:U59"/>
    <mergeCell ref="T60:U60"/>
    <mergeCell ref="T61:U61"/>
    <mergeCell ref="T62:U62"/>
    <mergeCell ref="T63:U63"/>
    <mergeCell ref="T64:U64"/>
    <mergeCell ref="T65:U65"/>
    <mergeCell ref="T66:U66"/>
    <mergeCell ref="T67:U67"/>
    <mergeCell ref="T56:U56"/>
    <mergeCell ref="T45:U45"/>
    <mergeCell ref="T46:U46"/>
    <mergeCell ref="T47:U47"/>
    <mergeCell ref="T48:U48"/>
    <mergeCell ref="T49:U49"/>
    <mergeCell ref="T50:U50"/>
    <mergeCell ref="T51:U51"/>
    <mergeCell ref="T52:U52"/>
    <mergeCell ref="T53:U53"/>
    <mergeCell ref="T54:U54"/>
    <mergeCell ref="T55:U55"/>
    <mergeCell ref="T44:U44"/>
    <mergeCell ref="T30:U30"/>
    <mergeCell ref="T31:U31"/>
    <mergeCell ref="Z31:Z38"/>
    <mergeCell ref="T32:U32"/>
    <mergeCell ref="T33:U33"/>
    <mergeCell ref="T34:U34"/>
    <mergeCell ref="T35:U35"/>
    <mergeCell ref="T36:U36"/>
    <mergeCell ref="T37:U37"/>
    <mergeCell ref="T38:U38"/>
    <mergeCell ref="T39:U39"/>
    <mergeCell ref="T40:U40"/>
    <mergeCell ref="T41:U41"/>
    <mergeCell ref="T42:U42"/>
    <mergeCell ref="T43:U43"/>
    <mergeCell ref="T29:U29"/>
    <mergeCell ref="T18:U18"/>
    <mergeCell ref="T19:U19"/>
    <mergeCell ref="T20:U20"/>
    <mergeCell ref="T21:U21"/>
    <mergeCell ref="T22:U22"/>
    <mergeCell ref="T23:U23"/>
    <mergeCell ref="T24:U24"/>
    <mergeCell ref="T25:U25"/>
    <mergeCell ref="T26:U26"/>
    <mergeCell ref="T27:U27"/>
    <mergeCell ref="T28:U28"/>
    <mergeCell ref="T17:U17"/>
    <mergeCell ref="V7:V8"/>
    <mergeCell ref="W7:W8"/>
    <mergeCell ref="X7:X8"/>
    <mergeCell ref="T9:U9"/>
    <mergeCell ref="T10:U10"/>
    <mergeCell ref="T11:U11"/>
    <mergeCell ref="T12:U12"/>
    <mergeCell ref="T13:U13"/>
    <mergeCell ref="T14:U14"/>
    <mergeCell ref="T15:U15"/>
    <mergeCell ref="T16:U16"/>
    <mergeCell ref="W6:X6"/>
    <mergeCell ref="Y6:Y8"/>
    <mergeCell ref="C7:F7"/>
    <mergeCell ref="G7:I7"/>
    <mergeCell ref="J7:J8"/>
    <mergeCell ref="K7:K8"/>
    <mergeCell ref="L7:L8"/>
    <mergeCell ref="M7:M8"/>
    <mergeCell ref="N7:O7"/>
    <mergeCell ref="P7:P8"/>
    <mergeCell ref="B4:D4"/>
    <mergeCell ref="E4:F4"/>
    <mergeCell ref="G4:I4"/>
    <mergeCell ref="J4:M4"/>
    <mergeCell ref="B6:B8"/>
    <mergeCell ref="C6:V6"/>
    <mergeCell ref="Q7:Q8"/>
    <mergeCell ref="R7:R8"/>
    <mergeCell ref="S7:S8"/>
    <mergeCell ref="T7:U8"/>
  </mergeCells>
  <phoneticPr fontId="4"/>
  <conditionalFormatting sqref="B9:Y68">
    <cfRule type="expression" dxfId="35" priority="1">
      <formula>$Q$4&lt;$B9</formula>
    </cfRule>
  </conditionalFormatting>
  <conditionalFormatting sqref="T9:U68">
    <cfRule type="expression" dxfId="31" priority="5">
      <formula>$T$4="○"</formula>
    </cfRule>
  </conditionalFormatting>
  <dataValidations count="9">
    <dataValidation imeMode="halfAlpha" allowBlank="1" showInputMessage="1" showErrorMessage="1" sqref="Q9:R68" xr:uid="{45C4D7ED-63BE-41C0-8F4F-AECB5848BB41}"/>
    <dataValidation type="custom" imeMode="halfAlpha" allowBlank="1" showInputMessage="1" showErrorMessage="1" errorTitle="申請台数エラー" error="・優遇措置対象車両の申請をしていない場合は、1台以上から30台以下の整数を入力してください。_x000a_・優遇措置対象車両の申請済の場合は、1台以上から60台以下の整数を入力してください。" sqref="Q4" xr:uid="{90EAAC87-CB56-4F0B-8306-197A72D5CEA0}">
      <formula1>OR(AND(COUNTIF(O4,"申請なし"),Q4&gt;=1,Q4&lt;=30),AND(COUNTIF(O4,"申請済"),Q4&gt;=1,Q4&lt;=60))</formula1>
    </dataValidation>
    <dataValidation showInputMessage="1" showErrorMessage="1" sqref="W9:X68" xr:uid="{81665CD9-925E-46B8-9CAF-23EBFBB16EBD}"/>
    <dataValidation type="whole" allowBlank="1" showInputMessage="1" showErrorMessage="1" errorTitle="個別番号エラー" error="1～4桁の数値のみで入力してください。「00-01」の場合は、「1」としてください。また、「・」、「-」等の記号も不要です。" promptTitle="個別番号入力時の注意" prompt="「- （ハイフン）」や「・ （中黒）」等の記号や空白は含めず、数字のみ入力してください。" sqref="F9:F68" xr:uid="{E4527763-54F3-48F0-B555-6516811C59D6}">
      <formula1>1</formula1>
      <formula2>9999</formula2>
    </dataValidation>
    <dataValidation type="whole" imeMode="halfAlpha" allowBlank="1" showInputMessage="1" showErrorMessage="1" errorTitle="交付決定番号エラー" error="交付決定通知書（様式第２）をご確認の上、正しい交付決定番号を入力してください。" sqref="E4:F4" xr:uid="{C8D94BBB-34A0-46A8-8F22-5B30BDDF6ADD}">
      <formula1>60001</formula1>
      <formula2>69999</formula2>
    </dataValidation>
    <dataValidation type="decimal" allowBlank="1" showInputMessage="1" showErrorMessage="1" sqref="N9:N68" xr:uid="{2191775E-BCF8-4434-AAD0-D684385EEFF7}">
      <formula1>0</formula1>
      <formula2>9999999999999990</formula2>
    </dataValidation>
    <dataValidation type="whole" imeMode="halfAlpha" allowBlank="1" showInputMessage="1" showErrorMessage="1" errorTitle="年エラー" error="年は、昭和の場合64年まで、平成の場合は31年まで、令和の場合は7年までとなっています。" sqref="H9:H68" xr:uid="{BB8EA34E-6160-47E4-B5A0-8F3436CBCBBE}">
      <formula1>1</formula1>
      <formula2>IF(G9="昭和",64,IF(G9="平成",31,7))</formula2>
    </dataValidation>
    <dataValidation type="whole" imeMode="halfAlpha" allowBlank="1" showInputMessage="1" showErrorMessage="1" errorTitle="月エラー" error="月は、1～12までの整数で入力してください。_x000a_ただし、昭和1年は12月のみ、昭和64年は1月のみ、平成31年は1～4月まで、令和1年は5～12月までとなります。" sqref="I9:I68" xr:uid="{32D722E8-FE56-42CF-9E2B-9B98E8DDECFB}">
      <formula1>IF(AND(G9="昭和",H9=1),12,IF(AND(G9="令和",H9=1),5,1))</formula1>
      <formula2>IF(AND(G9="昭和",H9=64),1,IF(AND(G9="平成",H9=31),4,12))</formula2>
    </dataValidation>
    <dataValidation type="list" allowBlank="1" showInputMessage="1" showErrorMessage="1" errorTitle="✔エラー" error="✔以外は選択できません。" sqref="T4" xr:uid="{5C12A06C-40EE-432C-B018-755E56619F45}">
      <formula1>"○"</formula1>
    </dataValidation>
  </dataValidations>
  <printOptions horizontalCentered="1"/>
  <pageMargins left="3.937007874015748E-2" right="3.937007874015748E-2" top="0.55118110236220474" bottom="0.35433070866141736" header="0.31496062992125984" footer="0.31496062992125984"/>
  <pageSetup paperSize="9" scale="38" orientation="landscape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CC34F43-6352-426B-AAB1-870BEFDA927A}">
            <xm:f>COUNTIF(チェック1!$G6,"&gt;=2")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C9:F68</xm:sqref>
        </x14:conditionalFormatting>
        <x14:conditionalFormatting xmlns:xm="http://schemas.microsoft.com/office/excel/2006/main">
          <x14:cfRule type="expression" priority="8" id="{7B92E035-49DE-4607-8DCA-07D3E2D41F0F}">
            <xm:f>IF(O4="申請なし",チェック1!I1&lt;&gt;"OK",IF(O4="申請済",チェック1!I2&lt;&gt;"OK",FALSE))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Q4</xm:sqref>
        </x14:conditionalFormatting>
        <x14:conditionalFormatting xmlns:xm="http://schemas.microsoft.com/office/excel/2006/main">
          <x14:cfRule type="expression" priority="4" id="{D8A5F500-576B-40D2-BFE3-13BC201B0F3A}">
            <xm:f>COUNTIF(チェック1!I6,"&gt;=2")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Q9:Q68</xm:sqref>
        </x14:conditionalFormatting>
        <x14:conditionalFormatting xmlns:xm="http://schemas.microsoft.com/office/excel/2006/main">
          <x14:cfRule type="expression" priority="6" id="{763701F2-8561-447C-8533-C0DBDD02D13D}">
            <xm:f>COUNTIF(チェック1!O6,"&gt;=2")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X9:X68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errorTitle="優遇措置対象車両申請有無エラー" error="優遇措置対象車両の申請有無をプルダウンより選択してください。" xr:uid="{FF998286-547F-4A73-BC05-AC8C0E1596C8}">
          <x14:formula1>
            <xm:f>リスト!$L$2:$L$3</xm:f>
          </x14:formula1>
          <xm:sqref>O4</xm:sqref>
        </x14:dataValidation>
        <x14:dataValidation type="list" allowBlank="1" showInputMessage="1" showErrorMessage="1" xr:uid="{95CC261E-7374-49D6-99F0-900310FB0B56}">
          <x14:formula1>
            <xm:f>リスト!$J$2:$J$11</xm:f>
          </x14:formula1>
          <xm:sqref>S11:S68</xm:sqref>
        </x14:dataValidation>
        <x14:dataValidation type="list" allowBlank="1" showInputMessage="1" showErrorMessage="1" errorTitle="事業用・自家用の別エラー" error="事業用・自家用の別は、事業用、自家用のいずれかをプルダウンより選択してください。" xr:uid="{A0EE1327-35B0-4E4D-880A-0E75975C96E4}">
          <x14:formula1>
            <xm:f>リスト!$H$2:$H$3</xm:f>
          </x14:formula1>
          <xm:sqref>L9:L68</xm:sqref>
        </x14:dataValidation>
        <x14:dataValidation type="list" allowBlank="1" showInputMessage="1" showErrorMessage="1" xr:uid="{D83F4F11-DFBC-4D83-A58E-81CA5B9CF389}">
          <x14:formula1>
            <xm:f>リスト!$F$2:$F$5</xm:f>
          </x14:formula1>
          <xm:sqref>J69</xm:sqref>
        </x14:dataValidation>
        <x14:dataValidation type="list" allowBlank="1" showInputMessage="1" showErrorMessage="1" errorTitle="元号エラー" error="元号は、昭和、平成、令和のいずれかから選択してください。" xr:uid="{363531A7-3F35-49E3-8477-D1DADAE5BEDC}">
          <x14:formula1>
            <xm:f>リスト!$D$2:$D$4</xm:f>
          </x14:formula1>
          <xm:sqref>G9:G68</xm:sqref>
        </x14:dataValidation>
        <x14:dataValidation type="list" allowBlank="1" showInputMessage="1" showErrorMessage="1" errorTitle="地域名エラー" error="自動車検査証等を確認の上、正しい地域名を入力またはプルダウンより選択してください。" xr:uid="{CEA734E8-8200-4AD0-B1E7-CF31CD256100}">
          <x14:formula1>
            <xm:f>リスト!$A$2:$A$135</xm:f>
          </x14:formula1>
          <xm:sqref>C9:C68</xm:sqref>
        </x14:dataValidation>
        <x14:dataValidation type="list" imeMode="disabled" allowBlank="1" showInputMessage="1" showErrorMessage="1" errorTitle="分類番号エラー" error="自動車検査証等を確認の上、正しい分類番号を入力またはプルダウンより選択してください。" xr:uid="{7CE24302-4389-48CB-BF0C-6EAFCEFDA819}">
          <x14:formula1>
            <xm:f>リスト!$B$2:$B$4232</xm:f>
          </x14:formula1>
          <xm:sqref>D9:D68</xm:sqref>
        </x14:dataValidation>
        <x14:dataValidation type="list" errorStyle="warning" allowBlank="1" showInputMessage="1" showErrorMessage="1" errorTitle="車体形状の確認" error="指定外車体形状となっています。場合によっては補助対象外となることがあります。" xr:uid="{E888FBA5-33DE-49F1-AC7F-936582F9C7C2}">
          <x14:formula1>
            <xm:f>リスト!$I$2:$I$51</xm:f>
          </x14:formula1>
          <xm:sqref>M9:M68</xm:sqref>
        </x14:dataValidation>
        <x14:dataValidation type="list" allowBlank="1" showInputMessage="1" showErrorMessage="1" errorTitle="種別エラー" error="種別は、普通、軽自動車、小型、大型のいずれかをプルダウンより選択してください。" xr:uid="{E62AEFCB-A729-4DB1-87F0-B0AB284D96B4}">
          <x14:formula1>
            <xm:f>リスト!$F$2:$F$5</xm:f>
          </x14:formula1>
          <xm:sqref>J9:J68</xm:sqref>
        </x14:dataValidation>
        <x14:dataValidation type="list" allowBlank="1" showInputMessage="1" showErrorMessage="1" errorTitle="用途エラー" error="用途は、貨物、特種のいずれかをプルダウンより選択してください。" xr:uid="{0C175513-EEF4-4803-B9FE-5A1F69A80BB6}">
          <x14:formula1>
            <xm:f>リスト!$G$2:$G$3</xm:f>
          </x14:formula1>
          <xm:sqref>K9:K68</xm:sqref>
        </x14:dataValidation>
        <x14:dataValidation type="list" allowBlank="1" showInputMessage="1" showErrorMessage="1" errorTitle="ひらがなエラー" error="自動車検査証等を確認の上、正しいひらがなを入力または選択してください。" xr:uid="{6517C539-40E4-42A6-9746-8E353CA75455}">
          <x14:formula1>
            <xm:f>リスト!$C$2:$C$42</xm:f>
          </x14:formula1>
          <xm:sqref>E12:E68</xm:sqref>
        </x14:dataValidation>
        <x14:dataValidation type="list" allowBlank="1" showInputMessage="1" showErrorMessage="1" errorTitle="燃料の種類エラー" error="燃料の種類は、プルダウンから選択してください。" xr:uid="{50793938-ECF7-4C96-9AF9-BF17DBB6A107}">
          <x14:formula1>
            <xm:f>リスト!$J$2:$J$11</xm:f>
          </x14:formula1>
          <xm:sqref>S9:S10</xm:sqref>
        </x14:dataValidation>
        <x14:dataValidation type="list" allowBlank="1" showInputMessage="1" showErrorMessage="1" errorTitle="ひらがなエラー" error="自動車検査証等を確認の上、正しいひらがなを入力またはプルダウンより選択してください。" xr:uid="{3233C750-910F-484C-B43A-9CA895B69C99}">
          <x14:formula1>
            <xm:f>リスト!$C$2:$C$42</xm:f>
          </x14:formula1>
          <xm:sqref>E9:E11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8CC96-F5E2-4A69-B1A9-68B7EE8E810E}">
  <sheetPr>
    <tabColor theme="6"/>
  </sheetPr>
  <dimension ref="A1:O65"/>
  <sheetViews>
    <sheetView workbookViewId="0">
      <pane ySplit="5" topLeftCell="A6" activePane="bottomLeft" state="frozen"/>
      <selection activeCell="B7" sqref="B7"/>
      <selection pane="bottomLeft" activeCell="E10" sqref="E10"/>
    </sheetView>
  </sheetViews>
  <sheetFormatPr defaultRowHeight="13.5" x14ac:dyDescent="0.15"/>
  <cols>
    <col min="1" max="1" width="7" style="22" bestFit="1" customWidth="1"/>
    <col min="2" max="2" width="12.33203125" style="22" customWidth="1"/>
    <col min="3" max="9" width="12.33203125" style="7" customWidth="1"/>
    <col min="10" max="12" width="12.33203125" style="84" customWidth="1"/>
    <col min="13" max="13" width="12.33203125" style="7" customWidth="1"/>
    <col min="14" max="14" width="12.33203125" style="7" hidden="1" customWidth="1"/>
    <col min="15" max="15" width="12.33203125" style="7" customWidth="1"/>
  </cols>
  <sheetData>
    <row r="1" spans="1:15" x14ac:dyDescent="0.15">
      <c r="A1" s="153" t="s">
        <v>4523</v>
      </c>
      <c r="B1" s="153"/>
      <c r="C1" s="23" t="str">
        <f>IF('５社目'!O4&lt;&gt;"",'５社目'!O4,"")</f>
        <v/>
      </c>
      <c r="E1" s="153" t="s">
        <v>4524</v>
      </c>
      <c r="F1" s="153"/>
      <c r="G1" s="153"/>
      <c r="H1" s="153"/>
      <c r="I1" s="24" t="str">
        <f>IF($C$1="申請済","対象申請済",IF(AND('５社目'!$O$4="申請なし",C2&gt;=1,C2&lt;=30),"OK","NG"))</f>
        <v>NG</v>
      </c>
    </row>
    <row r="2" spans="1:15" x14ac:dyDescent="0.15">
      <c r="A2" s="153" t="s">
        <v>4491</v>
      </c>
      <c r="B2" s="153"/>
      <c r="C2" s="23" t="str">
        <f>IF('５社目'!Q4&lt;&gt;"",'５社目'!Q4,"")</f>
        <v/>
      </c>
      <c r="E2" s="153" t="s">
        <v>4525</v>
      </c>
      <c r="F2" s="153"/>
      <c r="G2" s="153"/>
      <c r="H2" s="153"/>
      <c r="I2" s="24" t="str">
        <f>IF($C$1="申請なし","対象申請なし",IF(AND('５社目'!$O$4="申請済",C2&gt;=1,C2&lt;=60),"OK","NG"))</f>
        <v>NG</v>
      </c>
    </row>
    <row r="4" spans="1:15" x14ac:dyDescent="0.15">
      <c r="A4" s="157" t="s">
        <v>162</v>
      </c>
      <c r="B4" s="159" t="s">
        <v>27</v>
      </c>
      <c r="C4" s="149"/>
      <c r="D4" s="149"/>
      <c r="E4" s="149"/>
      <c r="F4" s="149"/>
      <c r="G4" s="149"/>
      <c r="H4" s="151" t="s">
        <v>4498</v>
      </c>
      <c r="I4" s="152"/>
      <c r="J4" s="154" t="s">
        <v>4499</v>
      </c>
      <c r="K4" s="155"/>
      <c r="L4" s="156"/>
      <c r="M4" s="149" t="s">
        <v>4504</v>
      </c>
      <c r="N4" s="149"/>
      <c r="O4" s="150"/>
    </row>
    <row r="5" spans="1:15" x14ac:dyDescent="0.15">
      <c r="A5" s="158"/>
      <c r="B5" s="81" t="s">
        <v>4492</v>
      </c>
      <c r="C5" s="81" t="s">
        <v>163</v>
      </c>
      <c r="D5" s="81" t="s">
        <v>4375</v>
      </c>
      <c r="E5" s="81" t="s">
        <v>4416</v>
      </c>
      <c r="F5" s="81" t="s">
        <v>4505</v>
      </c>
      <c r="G5" s="81" t="s">
        <v>4503</v>
      </c>
      <c r="H5" s="86" t="s">
        <v>4602</v>
      </c>
      <c r="I5" s="87" t="s">
        <v>4503</v>
      </c>
      <c r="J5" s="90" t="s">
        <v>4602</v>
      </c>
      <c r="K5" s="85" t="s">
        <v>4500</v>
      </c>
      <c r="L5" s="91" t="s">
        <v>4501</v>
      </c>
      <c r="M5" s="83" t="s">
        <v>4602</v>
      </c>
      <c r="N5" s="83"/>
      <c r="O5" s="8" t="s">
        <v>4503</v>
      </c>
    </row>
    <row r="6" spans="1:15" ht="13.5" customHeight="1" x14ac:dyDescent="0.15">
      <c r="A6" s="23">
        <v>1</v>
      </c>
      <c r="B6" s="24" t="str">
        <f>IF('５社目'!C9&lt;&gt;"",'５社目'!C9,"")</f>
        <v/>
      </c>
      <c r="C6" s="24" t="str">
        <f>IF('５社目'!D9&lt;&gt;"",UPPER('５社目'!D9),"")</f>
        <v/>
      </c>
      <c r="D6" s="24" t="str">
        <f>IF('５社目'!E9&lt;&gt;"",'５社目'!E9,"")</f>
        <v/>
      </c>
      <c r="E6" s="24" t="str">
        <f>IF('５社目'!F9&lt;&gt;"",VALUE(SUBSTITUTE(SUBSTITUTE('５社目'!F9,"-","・"),"・","")),"")</f>
        <v/>
      </c>
      <c r="F6" s="24" t="str">
        <f t="shared" ref="F6" si="0">B6&amp;C6&amp;D6&amp;E6</f>
        <v/>
      </c>
      <c r="G6" s="25" t="str">
        <f t="shared" ref="G6" si="1">IF(F6="","",COUNTIF($F$6:$F$65,F6))</f>
        <v/>
      </c>
      <c r="H6" s="92" t="str">
        <f>IF('５社目'!Q9="","",ASC('５社目'!Q9))</f>
        <v/>
      </c>
      <c r="I6" s="88" t="str">
        <f t="shared" ref="I6" si="2">IF(H6="","",COUNTIF($H$6:$H$65,H6))</f>
        <v/>
      </c>
      <c r="J6" s="92" t="str">
        <f>IF(AND('５社目'!$T$4="",'５社目'!T9&lt;&gt;""),'５社目'!T9,"")</f>
        <v/>
      </c>
      <c r="K6" s="24" t="str">
        <f>IF(J6&lt;&gt;"",SUBSTITUTE(SUBSTITUTE(SUBSTITUTE(SUBSTITUTE(SUBSTITUTE(J6,"（株）","㈱"),"㈱","㍿"),"㍿","㊑"),"㊑","(株)"),"(株)","株式会社"),"")</f>
        <v/>
      </c>
      <c r="L6" s="93" t="str">
        <f>IF(K6&lt;&gt;"",SUBSTITUTE(SUBSTITUTE(SUBSTITUTE(SUBSTITUTE(SUBSTITUTE(K6,"（有）","㈲"),"㈲","🈶"),"🈶","㊒"),"㊒","(有)"),"(有)","有限会社"),"")</f>
        <v/>
      </c>
      <c r="M6" s="89" t="str">
        <f>IF('５社目'!X9="","",'５社目'!X9)</f>
        <v/>
      </c>
      <c r="N6" s="89" t="str">
        <f>ASC(M6)</f>
        <v/>
      </c>
      <c r="O6" s="23" t="str">
        <f>IF(M6="","",COUNTIF($N$6:$N$65,ASC(M6)))</f>
        <v/>
      </c>
    </row>
    <row r="7" spans="1:15" x14ac:dyDescent="0.15">
      <c r="A7" s="23">
        <f>A6+1</f>
        <v>2</v>
      </c>
      <c r="B7" s="24" t="str">
        <f>IF('５社目'!C10&lt;&gt;"",'５社目'!C10,"")</f>
        <v/>
      </c>
      <c r="C7" s="24" t="str">
        <f>IF('５社目'!D10&lt;&gt;"",UPPER('５社目'!D10),"")</f>
        <v/>
      </c>
      <c r="D7" s="24" t="str">
        <f>IF('５社目'!E10&lt;&gt;"",'５社目'!E10,"")</f>
        <v/>
      </c>
      <c r="E7" s="24" t="str">
        <f>IF('５社目'!F10&lt;&gt;"",VALUE(SUBSTITUTE(SUBSTITUTE('５社目'!F10,"-","・"),"・","")),"")</f>
        <v/>
      </c>
      <c r="F7" s="24" t="str">
        <f t="shared" ref="F7:F65" si="3">B7&amp;C7&amp;D7&amp;E7</f>
        <v/>
      </c>
      <c r="G7" s="25" t="str">
        <f t="shared" ref="G7:G65" si="4">IF(F7="","",COUNTIF($F$6:$F$65,F7))</f>
        <v/>
      </c>
      <c r="H7" s="92" t="str">
        <f>IF('５社目'!Q10="","",ASC('５社目'!Q10))</f>
        <v/>
      </c>
      <c r="I7" s="88" t="str">
        <f t="shared" ref="I7:I65" si="5">IF(H7="","",COUNTIF($H$6:$H$65,H7))</f>
        <v/>
      </c>
      <c r="J7" s="92" t="str">
        <f>IF(AND('５社目'!$T$4="",'５社目'!T10&lt;&gt;""),'５社目'!T10,"")</f>
        <v/>
      </c>
      <c r="K7" s="24" t="str">
        <f t="shared" ref="K7:K65" si="6">IF(J7&lt;&gt;"",SUBSTITUTE(SUBSTITUTE(SUBSTITUTE(SUBSTITUTE(SUBSTITUTE(J7,"（株）","㈱"),"㈱","㍿"),"㍿","㊑"),"㊑","(株)"),"(株)","株式会社"),"")</f>
        <v/>
      </c>
      <c r="L7" s="93" t="str">
        <f t="shared" ref="L7:L65" si="7">IF(K7&lt;&gt;"",SUBSTITUTE(SUBSTITUTE(SUBSTITUTE(SUBSTITUTE(SUBSTITUTE(K7,"（有）","㈲"),"㈲","🈶"),"🈶","㊒"),"㊒","(有)"),"(有)","有限会社"),"")</f>
        <v/>
      </c>
      <c r="M7" s="89" t="str">
        <f>IF('５社目'!X10="","",'５社目'!X10)</f>
        <v/>
      </c>
      <c r="N7" s="89" t="str">
        <f t="shared" ref="N7:N65" si="8">ASC(M7)</f>
        <v/>
      </c>
      <c r="O7" s="23" t="str">
        <f t="shared" ref="O7:O65" si="9">IF(M7="","",COUNTIF($N$6:$N$65,ASC(M7)))</f>
        <v/>
      </c>
    </row>
    <row r="8" spans="1:15" x14ac:dyDescent="0.15">
      <c r="A8" s="23">
        <f t="shared" ref="A8:A65" si="10">A7+1</f>
        <v>3</v>
      </c>
      <c r="B8" s="24" t="str">
        <f>IF('５社目'!C11&lt;&gt;"",'５社目'!C11,"")</f>
        <v/>
      </c>
      <c r="C8" s="24" t="str">
        <f>IF('５社目'!D11&lt;&gt;"",UPPER('５社目'!D11),"")</f>
        <v/>
      </c>
      <c r="D8" s="24" t="str">
        <f>IF('５社目'!E11&lt;&gt;"",'５社目'!E11,"")</f>
        <v/>
      </c>
      <c r="E8" s="24" t="str">
        <f>IF('５社目'!F11&lt;&gt;"",VALUE(SUBSTITUTE(SUBSTITUTE('５社目'!F11,"-","・"),"・","")),"")</f>
        <v/>
      </c>
      <c r="F8" s="24" t="str">
        <f t="shared" si="3"/>
        <v/>
      </c>
      <c r="G8" s="25" t="str">
        <f t="shared" si="4"/>
        <v/>
      </c>
      <c r="H8" s="92" t="str">
        <f>IF('５社目'!Q11="","",ASC('５社目'!Q11))</f>
        <v/>
      </c>
      <c r="I8" s="88" t="str">
        <f t="shared" si="5"/>
        <v/>
      </c>
      <c r="J8" s="92" t="str">
        <f>IF(AND('５社目'!$T$4="",'５社目'!T11&lt;&gt;""),'５社目'!T11,"")</f>
        <v/>
      </c>
      <c r="K8" s="24" t="str">
        <f t="shared" si="6"/>
        <v/>
      </c>
      <c r="L8" s="93" t="str">
        <f t="shared" si="7"/>
        <v/>
      </c>
      <c r="M8" s="89" t="str">
        <f>IF('５社目'!X11="","",'５社目'!X11)</f>
        <v/>
      </c>
      <c r="N8" s="89" t="str">
        <f t="shared" si="8"/>
        <v/>
      </c>
      <c r="O8" s="23" t="str">
        <f t="shared" si="9"/>
        <v/>
      </c>
    </row>
    <row r="9" spans="1:15" x14ac:dyDescent="0.15">
      <c r="A9" s="23">
        <f t="shared" si="10"/>
        <v>4</v>
      </c>
      <c r="B9" s="24" t="str">
        <f>IF('５社目'!C12&lt;&gt;"",'５社目'!C12,"")</f>
        <v/>
      </c>
      <c r="C9" s="24" t="str">
        <f>IF('５社目'!D12&lt;&gt;"",UPPER('５社目'!D12),"")</f>
        <v/>
      </c>
      <c r="D9" s="24" t="str">
        <f>IF('５社目'!E12&lt;&gt;"",'５社目'!E12,"")</f>
        <v/>
      </c>
      <c r="E9" s="24" t="str">
        <f>IF('５社目'!F12&lt;&gt;"",VALUE(SUBSTITUTE(SUBSTITUTE('５社目'!F12,"-","・"),"・","")),"")</f>
        <v/>
      </c>
      <c r="F9" s="24" t="str">
        <f t="shared" si="3"/>
        <v/>
      </c>
      <c r="G9" s="25" t="str">
        <f t="shared" si="4"/>
        <v/>
      </c>
      <c r="H9" s="92" t="str">
        <f>IF('５社目'!Q12="","",ASC('５社目'!Q12))</f>
        <v/>
      </c>
      <c r="I9" s="88" t="str">
        <f t="shared" si="5"/>
        <v/>
      </c>
      <c r="J9" s="92" t="str">
        <f>IF(AND('５社目'!$T$4="",'５社目'!T12&lt;&gt;""),'５社目'!T12,"")</f>
        <v/>
      </c>
      <c r="K9" s="24" t="str">
        <f t="shared" si="6"/>
        <v/>
      </c>
      <c r="L9" s="93" t="str">
        <f t="shared" si="7"/>
        <v/>
      </c>
      <c r="M9" s="89" t="str">
        <f>IF('５社目'!X12="","",'５社目'!X12)</f>
        <v/>
      </c>
      <c r="N9" s="89" t="str">
        <f t="shared" si="8"/>
        <v/>
      </c>
      <c r="O9" s="23" t="str">
        <f t="shared" si="9"/>
        <v/>
      </c>
    </row>
    <row r="10" spans="1:15" x14ac:dyDescent="0.15">
      <c r="A10" s="23">
        <f t="shared" si="10"/>
        <v>5</v>
      </c>
      <c r="B10" s="24" t="str">
        <f>IF('５社目'!C13&lt;&gt;"",'５社目'!C13,"")</f>
        <v/>
      </c>
      <c r="C10" s="24" t="str">
        <f>IF('５社目'!D13&lt;&gt;"",UPPER('５社目'!D13),"")</f>
        <v/>
      </c>
      <c r="D10" s="24" t="str">
        <f>IF('５社目'!E13&lt;&gt;"",'５社目'!E13,"")</f>
        <v/>
      </c>
      <c r="E10" s="24" t="str">
        <f>IF('５社目'!F13&lt;&gt;"",VALUE(SUBSTITUTE(SUBSTITUTE('５社目'!F13,"-","・"),"・","")),"")</f>
        <v/>
      </c>
      <c r="F10" s="24" t="str">
        <f t="shared" si="3"/>
        <v/>
      </c>
      <c r="G10" s="25" t="str">
        <f t="shared" si="4"/>
        <v/>
      </c>
      <c r="H10" s="92" t="str">
        <f>IF('５社目'!Q13="","",ASC('５社目'!Q13))</f>
        <v/>
      </c>
      <c r="I10" s="88" t="str">
        <f t="shared" si="5"/>
        <v/>
      </c>
      <c r="J10" s="92" t="str">
        <f>IF(AND('５社目'!$T$4="",'５社目'!T13&lt;&gt;""),'５社目'!T13,"")</f>
        <v/>
      </c>
      <c r="K10" s="24" t="str">
        <f t="shared" si="6"/>
        <v/>
      </c>
      <c r="L10" s="93" t="str">
        <f t="shared" si="7"/>
        <v/>
      </c>
      <c r="M10" s="89" t="str">
        <f>IF('５社目'!X13="","",'５社目'!X13)</f>
        <v/>
      </c>
      <c r="N10" s="89" t="str">
        <f t="shared" si="8"/>
        <v/>
      </c>
      <c r="O10" s="23" t="str">
        <f t="shared" si="9"/>
        <v/>
      </c>
    </row>
    <row r="11" spans="1:15" x14ac:dyDescent="0.15">
      <c r="A11" s="23">
        <f t="shared" si="10"/>
        <v>6</v>
      </c>
      <c r="B11" s="24" t="str">
        <f>IF('５社目'!C14&lt;&gt;"",'５社目'!C14,"")</f>
        <v/>
      </c>
      <c r="C11" s="24" t="str">
        <f>IF('５社目'!D14&lt;&gt;"",UPPER('５社目'!D14),"")</f>
        <v/>
      </c>
      <c r="D11" s="24" t="str">
        <f>IF('５社目'!E14&lt;&gt;"",'５社目'!E14,"")</f>
        <v/>
      </c>
      <c r="E11" s="24" t="str">
        <f>IF('５社目'!F14&lt;&gt;"",VALUE(SUBSTITUTE(SUBSTITUTE('５社目'!F14,"-","・"),"・","")),"")</f>
        <v/>
      </c>
      <c r="F11" s="24" t="str">
        <f t="shared" si="3"/>
        <v/>
      </c>
      <c r="G11" s="25" t="str">
        <f t="shared" si="4"/>
        <v/>
      </c>
      <c r="H11" s="92" t="str">
        <f>IF('５社目'!Q14="","",ASC('５社目'!Q14))</f>
        <v/>
      </c>
      <c r="I11" s="88" t="str">
        <f t="shared" si="5"/>
        <v/>
      </c>
      <c r="J11" s="92" t="str">
        <f>IF(AND('５社目'!$T$4="",'５社目'!T14&lt;&gt;""),'５社目'!T14,"")</f>
        <v/>
      </c>
      <c r="K11" s="24" t="str">
        <f t="shared" si="6"/>
        <v/>
      </c>
      <c r="L11" s="93" t="str">
        <f t="shared" si="7"/>
        <v/>
      </c>
      <c r="M11" s="89" t="str">
        <f>IF('５社目'!X14="","",'５社目'!X14)</f>
        <v/>
      </c>
      <c r="N11" s="89" t="str">
        <f t="shared" si="8"/>
        <v/>
      </c>
      <c r="O11" s="23" t="str">
        <f t="shared" si="9"/>
        <v/>
      </c>
    </row>
    <row r="12" spans="1:15" x14ac:dyDescent="0.15">
      <c r="A12" s="23">
        <f t="shared" si="10"/>
        <v>7</v>
      </c>
      <c r="B12" s="24" t="str">
        <f>IF('５社目'!C15&lt;&gt;"",'５社目'!C15,"")</f>
        <v/>
      </c>
      <c r="C12" s="24" t="str">
        <f>IF('５社目'!D15&lt;&gt;"",UPPER('５社目'!D15),"")</f>
        <v/>
      </c>
      <c r="D12" s="24" t="str">
        <f>IF('５社目'!E15&lt;&gt;"",'５社目'!E15,"")</f>
        <v/>
      </c>
      <c r="E12" s="24" t="str">
        <f>IF('５社目'!F15&lt;&gt;"",VALUE(SUBSTITUTE(SUBSTITUTE('５社目'!F15,"-","・"),"・","")),"")</f>
        <v/>
      </c>
      <c r="F12" s="24" t="str">
        <f t="shared" si="3"/>
        <v/>
      </c>
      <c r="G12" s="25" t="str">
        <f t="shared" si="4"/>
        <v/>
      </c>
      <c r="H12" s="92" t="str">
        <f>IF('５社目'!Q15="","",ASC('５社目'!Q15))</f>
        <v/>
      </c>
      <c r="I12" s="88" t="str">
        <f t="shared" si="5"/>
        <v/>
      </c>
      <c r="J12" s="92" t="str">
        <f>IF(AND('５社目'!$T$4="",'５社目'!T15&lt;&gt;""),'５社目'!T15,"")</f>
        <v/>
      </c>
      <c r="K12" s="24" t="str">
        <f t="shared" si="6"/>
        <v/>
      </c>
      <c r="L12" s="93" t="str">
        <f t="shared" si="7"/>
        <v/>
      </c>
      <c r="M12" s="89" t="str">
        <f>IF('５社目'!X15="","",'５社目'!X15)</f>
        <v/>
      </c>
      <c r="N12" s="89" t="str">
        <f t="shared" si="8"/>
        <v/>
      </c>
      <c r="O12" s="23" t="str">
        <f t="shared" si="9"/>
        <v/>
      </c>
    </row>
    <row r="13" spans="1:15" x14ac:dyDescent="0.15">
      <c r="A13" s="23">
        <f t="shared" si="10"/>
        <v>8</v>
      </c>
      <c r="B13" s="24" t="str">
        <f>IF('５社目'!C16&lt;&gt;"",'５社目'!C16,"")</f>
        <v/>
      </c>
      <c r="C13" s="24" t="str">
        <f>IF('５社目'!D16&lt;&gt;"",UPPER('５社目'!D16),"")</f>
        <v/>
      </c>
      <c r="D13" s="24" t="str">
        <f>IF('５社目'!E16&lt;&gt;"",'５社目'!E16,"")</f>
        <v/>
      </c>
      <c r="E13" s="24" t="str">
        <f>IF('５社目'!F16&lt;&gt;"",VALUE(SUBSTITUTE(SUBSTITUTE('５社目'!F16,"-","・"),"・","")),"")</f>
        <v/>
      </c>
      <c r="F13" s="24" t="str">
        <f t="shared" si="3"/>
        <v/>
      </c>
      <c r="G13" s="25" t="str">
        <f t="shared" si="4"/>
        <v/>
      </c>
      <c r="H13" s="92" t="str">
        <f>IF('５社目'!Q16="","",ASC('５社目'!Q16))</f>
        <v/>
      </c>
      <c r="I13" s="88" t="str">
        <f t="shared" si="5"/>
        <v/>
      </c>
      <c r="J13" s="92" t="str">
        <f>IF(AND('５社目'!$T$4="",'５社目'!T16&lt;&gt;""),'５社目'!T16,"")</f>
        <v/>
      </c>
      <c r="K13" s="24" t="str">
        <f t="shared" si="6"/>
        <v/>
      </c>
      <c r="L13" s="93" t="str">
        <f t="shared" si="7"/>
        <v/>
      </c>
      <c r="M13" s="89" t="str">
        <f>IF('５社目'!X16="","",'５社目'!X16)</f>
        <v/>
      </c>
      <c r="N13" s="89" t="str">
        <f t="shared" si="8"/>
        <v/>
      </c>
      <c r="O13" s="23" t="str">
        <f t="shared" si="9"/>
        <v/>
      </c>
    </row>
    <row r="14" spans="1:15" x14ac:dyDescent="0.15">
      <c r="A14" s="23">
        <f t="shared" si="10"/>
        <v>9</v>
      </c>
      <c r="B14" s="24" t="str">
        <f>IF('５社目'!C17&lt;&gt;"",'５社目'!C17,"")</f>
        <v/>
      </c>
      <c r="C14" s="24" t="str">
        <f>IF('５社目'!D17&lt;&gt;"",UPPER('５社目'!D17),"")</f>
        <v/>
      </c>
      <c r="D14" s="24" t="str">
        <f>IF('５社目'!E17&lt;&gt;"",'５社目'!E17,"")</f>
        <v/>
      </c>
      <c r="E14" s="24" t="str">
        <f>IF('５社目'!F17&lt;&gt;"",VALUE(SUBSTITUTE(SUBSTITUTE('５社目'!F17,"-","・"),"・","")),"")</f>
        <v/>
      </c>
      <c r="F14" s="24" t="str">
        <f t="shared" si="3"/>
        <v/>
      </c>
      <c r="G14" s="25" t="str">
        <f t="shared" si="4"/>
        <v/>
      </c>
      <c r="H14" s="92" t="str">
        <f>IF('５社目'!Q17="","",ASC('５社目'!Q17))</f>
        <v/>
      </c>
      <c r="I14" s="88" t="str">
        <f t="shared" si="5"/>
        <v/>
      </c>
      <c r="J14" s="92" t="str">
        <f>IF(AND('５社目'!$T$4="",'５社目'!T17&lt;&gt;""),'５社目'!T17,"")</f>
        <v/>
      </c>
      <c r="K14" s="24" t="str">
        <f t="shared" si="6"/>
        <v/>
      </c>
      <c r="L14" s="93" t="str">
        <f t="shared" si="7"/>
        <v/>
      </c>
      <c r="M14" s="89" t="str">
        <f>IF('５社目'!X17="","",'５社目'!X17)</f>
        <v/>
      </c>
      <c r="N14" s="89" t="str">
        <f t="shared" si="8"/>
        <v/>
      </c>
      <c r="O14" s="23" t="str">
        <f t="shared" si="9"/>
        <v/>
      </c>
    </row>
    <row r="15" spans="1:15" x14ac:dyDescent="0.15">
      <c r="A15" s="23">
        <f t="shared" si="10"/>
        <v>10</v>
      </c>
      <c r="B15" s="24" t="str">
        <f>IF('５社目'!C18&lt;&gt;"",'５社目'!C18,"")</f>
        <v/>
      </c>
      <c r="C15" s="24" t="str">
        <f>IF('５社目'!D18&lt;&gt;"",UPPER('５社目'!D18),"")</f>
        <v/>
      </c>
      <c r="D15" s="24" t="str">
        <f>IF('５社目'!E18&lt;&gt;"",'５社目'!E18,"")</f>
        <v/>
      </c>
      <c r="E15" s="24" t="str">
        <f>IF('５社目'!F18&lt;&gt;"",VALUE(SUBSTITUTE(SUBSTITUTE('５社目'!F18,"-","・"),"・","")),"")</f>
        <v/>
      </c>
      <c r="F15" s="24" t="str">
        <f t="shared" si="3"/>
        <v/>
      </c>
      <c r="G15" s="25" t="str">
        <f t="shared" si="4"/>
        <v/>
      </c>
      <c r="H15" s="92" t="str">
        <f>IF('５社目'!Q18="","",ASC('５社目'!Q18))</f>
        <v/>
      </c>
      <c r="I15" s="88" t="str">
        <f t="shared" si="5"/>
        <v/>
      </c>
      <c r="J15" s="92" t="str">
        <f>IF(AND('５社目'!$T$4="",'５社目'!T18&lt;&gt;""),'５社目'!T18,"")</f>
        <v/>
      </c>
      <c r="K15" s="24" t="str">
        <f t="shared" si="6"/>
        <v/>
      </c>
      <c r="L15" s="93" t="str">
        <f t="shared" si="7"/>
        <v/>
      </c>
      <c r="M15" s="89" t="str">
        <f>IF('５社目'!X18="","",'５社目'!X18)</f>
        <v/>
      </c>
      <c r="N15" s="89" t="str">
        <f t="shared" si="8"/>
        <v/>
      </c>
      <c r="O15" s="23" t="str">
        <f t="shared" si="9"/>
        <v/>
      </c>
    </row>
    <row r="16" spans="1:15" x14ac:dyDescent="0.15">
      <c r="A16" s="23">
        <f t="shared" si="10"/>
        <v>11</v>
      </c>
      <c r="B16" s="24" t="str">
        <f>IF('５社目'!C19&lt;&gt;"",'５社目'!C19,"")</f>
        <v/>
      </c>
      <c r="C16" s="24" t="str">
        <f>IF('５社目'!D19&lt;&gt;"",UPPER('５社目'!D19),"")</f>
        <v/>
      </c>
      <c r="D16" s="24" t="str">
        <f>IF('５社目'!E19&lt;&gt;"",'５社目'!E19,"")</f>
        <v/>
      </c>
      <c r="E16" s="24" t="str">
        <f>IF('５社目'!F19&lt;&gt;"",VALUE(SUBSTITUTE(SUBSTITUTE('５社目'!F19,"-","・"),"・","")),"")</f>
        <v/>
      </c>
      <c r="F16" s="24" t="str">
        <f t="shared" si="3"/>
        <v/>
      </c>
      <c r="G16" s="25" t="str">
        <f t="shared" si="4"/>
        <v/>
      </c>
      <c r="H16" s="92" t="str">
        <f>IF('５社目'!Q19="","",ASC('５社目'!Q19))</f>
        <v/>
      </c>
      <c r="I16" s="88" t="str">
        <f t="shared" si="5"/>
        <v/>
      </c>
      <c r="J16" s="92" t="str">
        <f>IF(AND('５社目'!$T$4="",'５社目'!T19&lt;&gt;""),'５社目'!T19,"")</f>
        <v/>
      </c>
      <c r="K16" s="24" t="str">
        <f t="shared" si="6"/>
        <v/>
      </c>
      <c r="L16" s="93" t="str">
        <f t="shared" si="7"/>
        <v/>
      </c>
      <c r="M16" s="89" t="str">
        <f>IF('５社目'!X19="","",'５社目'!X19)</f>
        <v/>
      </c>
      <c r="N16" s="89" t="str">
        <f t="shared" si="8"/>
        <v/>
      </c>
      <c r="O16" s="23" t="str">
        <f t="shared" si="9"/>
        <v/>
      </c>
    </row>
    <row r="17" spans="1:15" x14ac:dyDescent="0.15">
      <c r="A17" s="23">
        <f t="shared" si="10"/>
        <v>12</v>
      </c>
      <c r="B17" s="24" t="str">
        <f>IF('５社目'!C20&lt;&gt;"",'５社目'!C20,"")</f>
        <v/>
      </c>
      <c r="C17" s="24" t="str">
        <f>IF('５社目'!D20&lt;&gt;"",UPPER('５社目'!D20),"")</f>
        <v/>
      </c>
      <c r="D17" s="24" t="str">
        <f>IF('５社目'!E20&lt;&gt;"",'５社目'!E20,"")</f>
        <v/>
      </c>
      <c r="E17" s="24" t="str">
        <f>IF('５社目'!F20&lt;&gt;"",VALUE(SUBSTITUTE(SUBSTITUTE('５社目'!F20,"-","・"),"・","")),"")</f>
        <v/>
      </c>
      <c r="F17" s="24" t="str">
        <f t="shared" si="3"/>
        <v/>
      </c>
      <c r="G17" s="25" t="str">
        <f t="shared" si="4"/>
        <v/>
      </c>
      <c r="H17" s="92" t="str">
        <f>IF('５社目'!Q20="","",ASC('５社目'!Q20))</f>
        <v/>
      </c>
      <c r="I17" s="88" t="str">
        <f t="shared" si="5"/>
        <v/>
      </c>
      <c r="J17" s="92" t="str">
        <f>IF(AND('５社目'!$T$4="",'５社目'!T20&lt;&gt;""),'５社目'!T20,"")</f>
        <v/>
      </c>
      <c r="K17" s="24" t="str">
        <f t="shared" si="6"/>
        <v/>
      </c>
      <c r="L17" s="93" t="str">
        <f t="shared" si="7"/>
        <v/>
      </c>
      <c r="M17" s="89" t="str">
        <f>IF('５社目'!X20="","",'５社目'!X20)</f>
        <v/>
      </c>
      <c r="N17" s="89" t="str">
        <f t="shared" si="8"/>
        <v/>
      </c>
      <c r="O17" s="23" t="str">
        <f t="shared" si="9"/>
        <v/>
      </c>
    </row>
    <row r="18" spans="1:15" x14ac:dyDescent="0.15">
      <c r="A18" s="23">
        <f t="shared" si="10"/>
        <v>13</v>
      </c>
      <c r="B18" s="24" t="str">
        <f>IF('５社目'!C21&lt;&gt;"",'５社目'!C21,"")</f>
        <v/>
      </c>
      <c r="C18" s="24" t="str">
        <f>IF('５社目'!D21&lt;&gt;"",UPPER('５社目'!D21),"")</f>
        <v/>
      </c>
      <c r="D18" s="24" t="str">
        <f>IF('５社目'!E21&lt;&gt;"",'５社目'!E21,"")</f>
        <v/>
      </c>
      <c r="E18" s="24" t="str">
        <f>IF('５社目'!F21&lt;&gt;"",VALUE(SUBSTITUTE(SUBSTITUTE('５社目'!F21,"-","・"),"・","")),"")</f>
        <v/>
      </c>
      <c r="F18" s="24" t="str">
        <f t="shared" si="3"/>
        <v/>
      </c>
      <c r="G18" s="25" t="str">
        <f t="shared" si="4"/>
        <v/>
      </c>
      <c r="H18" s="92" t="str">
        <f>IF('５社目'!Q21="","",ASC('５社目'!Q21))</f>
        <v/>
      </c>
      <c r="I18" s="88" t="str">
        <f t="shared" si="5"/>
        <v/>
      </c>
      <c r="J18" s="92" t="str">
        <f>IF(AND('５社目'!$T$4="",'５社目'!T21&lt;&gt;""),'５社目'!T21,"")</f>
        <v/>
      </c>
      <c r="K18" s="24" t="str">
        <f t="shared" si="6"/>
        <v/>
      </c>
      <c r="L18" s="93" t="str">
        <f t="shared" si="7"/>
        <v/>
      </c>
      <c r="M18" s="89" t="str">
        <f>IF('５社目'!X21="","",'５社目'!X21)</f>
        <v/>
      </c>
      <c r="N18" s="89" t="str">
        <f t="shared" si="8"/>
        <v/>
      </c>
      <c r="O18" s="23" t="str">
        <f t="shared" si="9"/>
        <v/>
      </c>
    </row>
    <row r="19" spans="1:15" x14ac:dyDescent="0.15">
      <c r="A19" s="23">
        <f t="shared" si="10"/>
        <v>14</v>
      </c>
      <c r="B19" s="24" t="str">
        <f>IF('５社目'!C22&lt;&gt;"",'５社目'!C22,"")</f>
        <v/>
      </c>
      <c r="C19" s="24" t="str">
        <f>IF('５社目'!D22&lt;&gt;"",UPPER('５社目'!D22),"")</f>
        <v/>
      </c>
      <c r="D19" s="24" t="str">
        <f>IF('５社目'!E22&lt;&gt;"",'５社目'!E22,"")</f>
        <v/>
      </c>
      <c r="E19" s="24" t="str">
        <f>IF('５社目'!F22&lt;&gt;"",VALUE(SUBSTITUTE(SUBSTITUTE('５社目'!F22,"-","・"),"・","")),"")</f>
        <v/>
      </c>
      <c r="F19" s="24" t="str">
        <f t="shared" si="3"/>
        <v/>
      </c>
      <c r="G19" s="25" t="str">
        <f t="shared" si="4"/>
        <v/>
      </c>
      <c r="H19" s="92" t="str">
        <f>IF('５社目'!Q22="","",ASC('５社目'!Q22))</f>
        <v/>
      </c>
      <c r="I19" s="88" t="str">
        <f t="shared" si="5"/>
        <v/>
      </c>
      <c r="J19" s="92" t="str">
        <f>IF(AND('５社目'!$T$4="",'５社目'!T22&lt;&gt;""),'５社目'!T22,"")</f>
        <v/>
      </c>
      <c r="K19" s="24" t="str">
        <f t="shared" si="6"/>
        <v/>
      </c>
      <c r="L19" s="93" t="str">
        <f t="shared" si="7"/>
        <v/>
      </c>
      <c r="M19" s="89" t="str">
        <f>IF('５社目'!X22="","",'５社目'!X22)</f>
        <v/>
      </c>
      <c r="N19" s="89" t="str">
        <f t="shared" si="8"/>
        <v/>
      </c>
      <c r="O19" s="23" t="str">
        <f t="shared" si="9"/>
        <v/>
      </c>
    </row>
    <row r="20" spans="1:15" x14ac:dyDescent="0.15">
      <c r="A20" s="23">
        <f t="shared" si="10"/>
        <v>15</v>
      </c>
      <c r="B20" s="24" t="str">
        <f>IF('５社目'!C23&lt;&gt;"",'５社目'!C23,"")</f>
        <v/>
      </c>
      <c r="C20" s="24" t="str">
        <f>IF('５社目'!D23&lt;&gt;"",UPPER('５社目'!D23),"")</f>
        <v/>
      </c>
      <c r="D20" s="24" t="str">
        <f>IF('５社目'!E23&lt;&gt;"",'５社目'!E23,"")</f>
        <v/>
      </c>
      <c r="E20" s="24" t="str">
        <f>IF('５社目'!F23&lt;&gt;"",VALUE(SUBSTITUTE(SUBSTITUTE('５社目'!F23,"-","・"),"・","")),"")</f>
        <v/>
      </c>
      <c r="F20" s="24" t="str">
        <f t="shared" si="3"/>
        <v/>
      </c>
      <c r="G20" s="25" t="str">
        <f t="shared" si="4"/>
        <v/>
      </c>
      <c r="H20" s="92" t="str">
        <f>IF('５社目'!Q23="","",ASC('５社目'!Q23))</f>
        <v/>
      </c>
      <c r="I20" s="88" t="str">
        <f t="shared" si="5"/>
        <v/>
      </c>
      <c r="J20" s="92" t="str">
        <f>IF(AND('５社目'!$T$4="",'５社目'!T23&lt;&gt;""),'５社目'!T23,"")</f>
        <v/>
      </c>
      <c r="K20" s="24" t="str">
        <f t="shared" si="6"/>
        <v/>
      </c>
      <c r="L20" s="93" t="str">
        <f t="shared" si="7"/>
        <v/>
      </c>
      <c r="M20" s="89" t="str">
        <f>IF('５社目'!X23="","",'５社目'!X23)</f>
        <v/>
      </c>
      <c r="N20" s="89" t="str">
        <f t="shared" si="8"/>
        <v/>
      </c>
      <c r="O20" s="23" t="str">
        <f t="shared" si="9"/>
        <v/>
      </c>
    </row>
    <row r="21" spans="1:15" x14ac:dyDescent="0.15">
      <c r="A21" s="23">
        <f t="shared" si="10"/>
        <v>16</v>
      </c>
      <c r="B21" s="24" t="str">
        <f>IF('５社目'!C24&lt;&gt;"",'５社目'!C24,"")</f>
        <v/>
      </c>
      <c r="C21" s="24" t="str">
        <f>IF('５社目'!D24&lt;&gt;"",UPPER('５社目'!D24),"")</f>
        <v/>
      </c>
      <c r="D21" s="24" t="str">
        <f>IF('５社目'!E24&lt;&gt;"",'５社目'!E24,"")</f>
        <v/>
      </c>
      <c r="E21" s="24" t="str">
        <f>IF('５社目'!F24&lt;&gt;"",VALUE(SUBSTITUTE(SUBSTITUTE('５社目'!F24,"-","・"),"・","")),"")</f>
        <v/>
      </c>
      <c r="F21" s="24" t="str">
        <f t="shared" si="3"/>
        <v/>
      </c>
      <c r="G21" s="25" t="str">
        <f t="shared" si="4"/>
        <v/>
      </c>
      <c r="H21" s="92" t="str">
        <f>IF('５社目'!Q24="","",ASC('５社目'!Q24))</f>
        <v/>
      </c>
      <c r="I21" s="88" t="str">
        <f t="shared" si="5"/>
        <v/>
      </c>
      <c r="J21" s="92" t="str">
        <f>IF(AND('５社目'!$T$4="",'５社目'!T24&lt;&gt;""),'５社目'!T24,"")</f>
        <v/>
      </c>
      <c r="K21" s="24" t="str">
        <f t="shared" si="6"/>
        <v/>
      </c>
      <c r="L21" s="93" t="str">
        <f t="shared" si="7"/>
        <v/>
      </c>
      <c r="M21" s="89" t="str">
        <f>IF('５社目'!X24="","",'５社目'!X24)</f>
        <v/>
      </c>
      <c r="N21" s="89" t="str">
        <f t="shared" si="8"/>
        <v/>
      </c>
      <c r="O21" s="23" t="str">
        <f t="shared" si="9"/>
        <v/>
      </c>
    </row>
    <row r="22" spans="1:15" x14ac:dyDescent="0.15">
      <c r="A22" s="23">
        <f t="shared" si="10"/>
        <v>17</v>
      </c>
      <c r="B22" s="24" t="str">
        <f>IF('５社目'!C25&lt;&gt;"",'５社目'!C25,"")</f>
        <v/>
      </c>
      <c r="C22" s="24" t="str">
        <f>IF('５社目'!D25&lt;&gt;"",UPPER('５社目'!D25),"")</f>
        <v/>
      </c>
      <c r="D22" s="24" t="str">
        <f>IF('５社目'!E25&lt;&gt;"",'５社目'!E25,"")</f>
        <v/>
      </c>
      <c r="E22" s="24" t="str">
        <f>IF('５社目'!F25&lt;&gt;"",VALUE(SUBSTITUTE(SUBSTITUTE('５社目'!F25,"-","・"),"・","")),"")</f>
        <v/>
      </c>
      <c r="F22" s="24" t="str">
        <f t="shared" si="3"/>
        <v/>
      </c>
      <c r="G22" s="25" t="str">
        <f t="shared" si="4"/>
        <v/>
      </c>
      <c r="H22" s="92" t="str">
        <f>IF('５社目'!Q25="","",ASC('５社目'!Q25))</f>
        <v/>
      </c>
      <c r="I22" s="88" t="str">
        <f t="shared" si="5"/>
        <v/>
      </c>
      <c r="J22" s="92" t="str">
        <f>IF(AND('５社目'!$T$4="",'５社目'!T25&lt;&gt;""),'５社目'!T25,"")</f>
        <v/>
      </c>
      <c r="K22" s="24" t="str">
        <f t="shared" si="6"/>
        <v/>
      </c>
      <c r="L22" s="93" t="str">
        <f t="shared" si="7"/>
        <v/>
      </c>
      <c r="M22" s="89" t="str">
        <f>IF('５社目'!X25="","",'５社目'!X25)</f>
        <v/>
      </c>
      <c r="N22" s="89" t="str">
        <f t="shared" si="8"/>
        <v/>
      </c>
      <c r="O22" s="23" t="str">
        <f t="shared" si="9"/>
        <v/>
      </c>
    </row>
    <row r="23" spans="1:15" x14ac:dyDescent="0.15">
      <c r="A23" s="23">
        <f t="shared" si="10"/>
        <v>18</v>
      </c>
      <c r="B23" s="24" t="str">
        <f>IF('５社目'!C26&lt;&gt;"",'５社目'!C26,"")</f>
        <v/>
      </c>
      <c r="C23" s="24" t="str">
        <f>IF('５社目'!D26&lt;&gt;"",UPPER('５社目'!D26),"")</f>
        <v/>
      </c>
      <c r="D23" s="24" t="str">
        <f>IF('５社目'!E26&lt;&gt;"",'５社目'!E26,"")</f>
        <v/>
      </c>
      <c r="E23" s="24" t="str">
        <f>IF('５社目'!F26&lt;&gt;"",VALUE(SUBSTITUTE(SUBSTITUTE('５社目'!F26,"-","・"),"・","")),"")</f>
        <v/>
      </c>
      <c r="F23" s="24" t="str">
        <f t="shared" si="3"/>
        <v/>
      </c>
      <c r="G23" s="25" t="str">
        <f t="shared" si="4"/>
        <v/>
      </c>
      <c r="H23" s="92" t="str">
        <f>IF('５社目'!Q26="","",ASC('５社目'!Q26))</f>
        <v/>
      </c>
      <c r="I23" s="88" t="str">
        <f t="shared" si="5"/>
        <v/>
      </c>
      <c r="J23" s="92" t="str">
        <f>IF(AND('５社目'!$T$4="",'５社目'!T26&lt;&gt;""),'５社目'!T26,"")</f>
        <v/>
      </c>
      <c r="K23" s="24" t="str">
        <f t="shared" si="6"/>
        <v/>
      </c>
      <c r="L23" s="93" t="str">
        <f t="shared" si="7"/>
        <v/>
      </c>
      <c r="M23" s="89" t="str">
        <f>IF('５社目'!X26="","",'５社目'!X26)</f>
        <v/>
      </c>
      <c r="N23" s="89" t="str">
        <f t="shared" si="8"/>
        <v/>
      </c>
      <c r="O23" s="23" t="str">
        <f t="shared" si="9"/>
        <v/>
      </c>
    </row>
    <row r="24" spans="1:15" x14ac:dyDescent="0.15">
      <c r="A24" s="23">
        <f t="shared" si="10"/>
        <v>19</v>
      </c>
      <c r="B24" s="24" t="str">
        <f>IF('５社目'!C27&lt;&gt;"",'５社目'!C27,"")</f>
        <v/>
      </c>
      <c r="C24" s="24" t="str">
        <f>IF('５社目'!D27&lt;&gt;"",UPPER('５社目'!D27),"")</f>
        <v/>
      </c>
      <c r="D24" s="24" t="str">
        <f>IF('５社目'!E27&lt;&gt;"",'５社目'!E27,"")</f>
        <v/>
      </c>
      <c r="E24" s="24" t="str">
        <f>IF('５社目'!F27&lt;&gt;"",VALUE(SUBSTITUTE(SUBSTITUTE('５社目'!F27,"-","・"),"・","")),"")</f>
        <v/>
      </c>
      <c r="F24" s="24" t="str">
        <f t="shared" si="3"/>
        <v/>
      </c>
      <c r="G24" s="25" t="str">
        <f t="shared" si="4"/>
        <v/>
      </c>
      <c r="H24" s="92" t="str">
        <f>IF('５社目'!Q27="","",ASC('５社目'!Q27))</f>
        <v/>
      </c>
      <c r="I24" s="88" t="str">
        <f t="shared" si="5"/>
        <v/>
      </c>
      <c r="J24" s="92" t="str">
        <f>IF(AND('５社目'!$T$4="",'５社目'!T27&lt;&gt;""),'５社目'!T27,"")</f>
        <v/>
      </c>
      <c r="K24" s="24" t="str">
        <f t="shared" si="6"/>
        <v/>
      </c>
      <c r="L24" s="93" t="str">
        <f t="shared" si="7"/>
        <v/>
      </c>
      <c r="M24" s="89" t="str">
        <f>IF('５社目'!X27="","",'５社目'!X27)</f>
        <v/>
      </c>
      <c r="N24" s="89" t="str">
        <f t="shared" si="8"/>
        <v/>
      </c>
      <c r="O24" s="23" t="str">
        <f t="shared" si="9"/>
        <v/>
      </c>
    </row>
    <row r="25" spans="1:15" x14ac:dyDescent="0.15">
      <c r="A25" s="23">
        <f t="shared" si="10"/>
        <v>20</v>
      </c>
      <c r="B25" s="24" t="str">
        <f>IF('５社目'!C28&lt;&gt;"",'５社目'!C28,"")</f>
        <v/>
      </c>
      <c r="C25" s="24" t="str">
        <f>IF('５社目'!D28&lt;&gt;"",UPPER('５社目'!D28),"")</f>
        <v/>
      </c>
      <c r="D25" s="24" t="str">
        <f>IF('５社目'!E28&lt;&gt;"",'５社目'!E28,"")</f>
        <v/>
      </c>
      <c r="E25" s="24" t="str">
        <f>IF('５社目'!F28&lt;&gt;"",VALUE(SUBSTITUTE(SUBSTITUTE('５社目'!F28,"-","・"),"・","")),"")</f>
        <v/>
      </c>
      <c r="F25" s="24" t="str">
        <f t="shared" si="3"/>
        <v/>
      </c>
      <c r="G25" s="25" t="str">
        <f t="shared" si="4"/>
        <v/>
      </c>
      <c r="H25" s="92" t="str">
        <f>IF('５社目'!Q28="","",ASC('５社目'!Q28))</f>
        <v/>
      </c>
      <c r="I25" s="88" t="str">
        <f t="shared" si="5"/>
        <v/>
      </c>
      <c r="J25" s="92" t="str">
        <f>IF(AND('５社目'!$T$4="",'５社目'!T28&lt;&gt;""),'５社目'!T28,"")</f>
        <v/>
      </c>
      <c r="K25" s="24" t="str">
        <f t="shared" si="6"/>
        <v/>
      </c>
      <c r="L25" s="93" t="str">
        <f t="shared" si="7"/>
        <v/>
      </c>
      <c r="M25" s="89" t="str">
        <f>IF('５社目'!X28="","",'５社目'!X28)</f>
        <v/>
      </c>
      <c r="N25" s="89" t="str">
        <f t="shared" si="8"/>
        <v/>
      </c>
      <c r="O25" s="23" t="str">
        <f t="shared" si="9"/>
        <v/>
      </c>
    </row>
    <row r="26" spans="1:15" x14ac:dyDescent="0.15">
      <c r="A26" s="23">
        <f t="shared" si="10"/>
        <v>21</v>
      </c>
      <c r="B26" s="24" t="str">
        <f>IF('５社目'!C29&lt;&gt;"",'５社目'!C29,"")</f>
        <v/>
      </c>
      <c r="C26" s="24" t="str">
        <f>IF('５社目'!D29&lt;&gt;"",UPPER('５社目'!D29),"")</f>
        <v/>
      </c>
      <c r="D26" s="24" t="str">
        <f>IF('５社目'!E29&lt;&gt;"",'５社目'!E29,"")</f>
        <v/>
      </c>
      <c r="E26" s="24" t="str">
        <f>IF('５社目'!F29&lt;&gt;"",VALUE(SUBSTITUTE(SUBSTITUTE('５社目'!F29,"-","・"),"・","")),"")</f>
        <v/>
      </c>
      <c r="F26" s="24" t="str">
        <f t="shared" si="3"/>
        <v/>
      </c>
      <c r="G26" s="25" t="str">
        <f t="shared" si="4"/>
        <v/>
      </c>
      <c r="H26" s="92" t="str">
        <f>IF('５社目'!Q29="","",ASC('５社目'!Q29))</f>
        <v/>
      </c>
      <c r="I26" s="88" t="str">
        <f t="shared" si="5"/>
        <v/>
      </c>
      <c r="J26" s="92" t="str">
        <f>IF(AND('５社目'!$T$4="",'５社目'!T29&lt;&gt;""),'５社目'!T29,"")</f>
        <v/>
      </c>
      <c r="K26" s="24" t="str">
        <f t="shared" si="6"/>
        <v/>
      </c>
      <c r="L26" s="93" t="str">
        <f t="shared" si="7"/>
        <v/>
      </c>
      <c r="M26" s="89" t="str">
        <f>IF('５社目'!X29="","",'５社目'!X29)</f>
        <v/>
      </c>
      <c r="N26" s="89" t="str">
        <f t="shared" si="8"/>
        <v/>
      </c>
      <c r="O26" s="23" t="str">
        <f t="shared" si="9"/>
        <v/>
      </c>
    </row>
    <row r="27" spans="1:15" x14ac:dyDescent="0.15">
      <c r="A27" s="23">
        <f t="shared" si="10"/>
        <v>22</v>
      </c>
      <c r="B27" s="24" t="str">
        <f>IF('５社目'!C30&lt;&gt;"",'５社目'!C30,"")</f>
        <v/>
      </c>
      <c r="C27" s="24" t="str">
        <f>IF('５社目'!D30&lt;&gt;"",UPPER('５社目'!D30),"")</f>
        <v/>
      </c>
      <c r="D27" s="24" t="str">
        <f>IF('５社目'!E30&lt;&gt;"",'５社目'!E30,"")</f>
        <v/>
      </c>
      <c r="E27" s="24" t="str">
        <f>IF('５社目'!F30&lt;&gt;"",VALUE(SUBSTITUTE(SUBSTITUTE('５社目'!F30,"-","・"),"・","")),"")</f>
        <v/>
      </c>
      <c r="F27" s="24" t="str">
        <f t="shared" si="3"/>
        <v/>
      </c>
      <c r="G27" s="25" t="str">
        <f t="shared" si="4"/>
        <v/>
      </c>
      <c r="H27" s="92" t="str">
        <f>IF('５社目'!Q30="","",ASC('５社目'!Q30))</f>
        <v/>
      </c>
      <c r="I27" s="88" t="str">
        <f t="shared" si="5"/>
        <v/>
      </c>
      <c r="J27" s="92" t="str">
        <f>IF(AND('５社目'!$T$4="",'５社目'!T30&lt;&gt;""),'５社目'!T30,"")</f>
        <v/>
      </c>
      <c r="K27" s="24" t="str">
        <f t="shared" si="6"/>
        <v/>
      </c>
      <c r="L27" s="93" t="str">
        <f t="shared" si="7"/>
        <v/>
      </c>
      <c r="M27" s="89" t="str">
        <f>IF('５社目'!X30="","",'５社目'!X30)</f>
        <v/>
      </c>
      <c r="N27" s="89" t="str">
        <f t="shared" si="8"/>
        <v/>
      </c>
      <c r="O27" s="23" t="str">
        <f t="shared" si="9"/>
        <v/>
      </c>
    </row>
    <row r="28" spans="1:15" x14ac:dyDescent="0.15">
      <c r="A28" s="23">
        <f t="shared" si="10"/>
        <v>23</v>
      </c>
      <c r="B28" s="24" t="str">
        <f>IF('５社目'!C31&lt;&gt;"",'５社目'!C31,"")</f>
        <v/>
      </c>
      <c r="C28" s="24" t="str">
        <f>IF('５社目'!D31&lt;&gt;"",UPPER('５社目'!D31),"")</f>
        <v/>
      </c>
      <c r="D28" s="24" t="str">
        <f>IF('５社目'!E31&lt;&gt;"",'５社目'!E31,"")</f>
        <v/>
      </c>
      <c r="E28" s="24" t="str">
        <f>IF('５社目'!F31&lt;&gt;"",VALUE(SUBSTITUTE(SUBSTITUTE('５社目'!F31,"-","・"),"・","")),"")</f>
        <v/>
      </c>
      <c r="F28" s="24" t="str">
        <f t="shared" si="3"/>
        <v/>
      </c>
      <c r="G28" s="25" t="str">
        <f t="shared" si="4"/>
        <v/>
      </c>
      <c r="H28" s="92" t="str">
        <f>IF('５社目'!Q31="","",ASC('５社目'!Q31))</f>
        <v/>
      </c>
      <c r="I28" s="88" t="str">
        <f t="shared" si="5"/>
        <v/>
      </c>
      <c r="J28" s="92" t="str">
        <f>IF(AND('５社目'!$T$4="",'５社目'!T31&lt;&gt;""),'５社目'!T31,"")</f>
        <v/>
      </c>
      <c r="K28" s="24" t="str">
        <f t="shared" si="6"/>
        <v/>
      </c>
      <c r="L28" s="93" t="str">
        <f t="shared" si="7"/>
        <v/>
      </c>
      <c r="M28" s="89" t="str">
        <f>IF('５社目'!X31="","",'５社目'!X31)</f>
        <v/>
      </c>
      <c r="N28" s="89" t="str">
        <f t="shared" si="8"/>
        <v/>
      </c>
      <c r="O28" s="23" t="str">
        <f t="shared" si="9"/>
        <v/>
      </c>
    </row>
    <row r="29" spans="1:15" x14ac:dyDescent="0.15">
      <c r="A29" s="23">
        <f t="shared" si="10"/>
        <v>24</v>
      </c>
      <c r="B29" s="24" t="str">
        <f>IF('５社目'!C32&lt;&gt;"",'５社目'!C32,"")</f>
        <v/>
      </c>
      <c r="C29" s="24" t="str">
        <f>IF('５社目'!D32&lt;&gt;"",UPPER('５社目'!D32),"")</f>
        <v/>
      </c>
      <c r="D29" s="24" t="str">
        <f>IF('５社目'!E32&lt;&gt;"",'５社目'!E32,"")</f>
        <v/>
      </c>
      <c r="E29" s="24" t="str">
        <f>IF('５社目'!F32&lt;&gt;"",VALUE(SUBSTITUTE(SUBSTITUTE('５社目'!F32,"-","・"),"・","")),"")</f>
        <v/>
      </c>
      <c r="F29" s="24" t="str">
        <f t="shared" si="3"/>
        <v/>
      </c>
      <c r="G29" s="25" t="str">
        <f t="shared" si="4"/>
        <v/>
      </c>
      <c r="H29" s="92" t="str">
        <f>IF('５社目'!Q32="","",ASC('５社目'!Q32))</f>
        <v/>
      </c>
      <c r="I29" s="88" t="str">
        <f t="shared" si="5"/>
        <v/>
      </c>
      <c r="J29" s="92" t="str">
        <f>IF(AND('５社目'!$T$4="",'５社目'!T32&lt;&gt;""),'５社目'!T32,"")</f>
        <v/>
      </c>
      <c r="K29" s="24" t="str">
        <f t="shared" si="6"/>
        <v/>
      </c>
      <c r="L29" s="93" t="str">
        <f t="shared" si="7"/>
        <v/>
      </c>
      <c r="M29" s="89" t="str">
        <f>IF('５社目'!X32="","",'５社目'!X32)</f>
        <v/>
      </c>
      <c r="N29" s="89" t="str">
        <f t="shared" si="8"/>
        <v/>
      </c>
      <c r="O29" s="23" t="str">
        <f t="shared" si="9"/>
        <v/>
      </c>
    </row>
    <row r="30" spans="1:15" x14ac:dyDescent="0.15">
      <c r="A30" s="23">
        <f t="shared" si="10"/>
        <v>25</v>
      </c>
      <c r="B30" s="24" t="str">
        <f>IF('５社目'!C33&lt;&gt;"",'５社目'!C33,"")</f>
        <v/>
      </c>
      <c r="C30" s="24" t="str">
        <f>IF('５社目'!D33&lt;&gt;"",UPPER('５社目'!D33),"")</f>
        <v/>
      </c>
      <c r="D30" s="24" t="str">
        <f>IF('５社目'!E33&lt;&gt;"",'５社目'!E33,"")</f>
        <v/>
      </c>
      <c r="E30" s="24" t="str">
        <f>IF('５社目'!F33&lt;&gt;"",VALUE(SUBSTITUTE(SUBSTITUTE('５社目'!F33,"-","・"),"・","")),"")</f>
        <v/>
      </c>
      <c r="F30" s="24" t="str">
        <f t="shared" si="3"/>
        <v/>
      </c>
      <c r="G30" s="25" t="str">
        <f t="shared" si="4"/>
        <v/>
      </c>
      <c r="H30" s="92" t="str">
        <f>IF('５社目'!Q33="","",ASC('５社目'!Q33))</f>
        <v/>
      </c>
      <c r="I30" s="88" t="str">
        <f t="shared" si="5"/>
        <v/>
      </c>
      <c r="J30" s="92" t="str">
        <f>IF(AND('５社目'!$T$4="",'５社目'!T33&lt;&gt;""),'５社目'!T33,"")</f>
        <v/>
      </c>
      <c r="K30" s="24" t="str">
        <f t="shared" si="6"/>
        <v/>
      </c>
      <c r="L30" s="93" t="str">
        <f t="shared" si="7"/>
        <v/>
      </c>
      <c r="M30" s="89" t="str">
        <f>IF('５社目'!X33="","",'５社目'!X33)</f>
        <v/>
      </c>
      <c r="N30" s="89" t="str">
        <f t="shared" si="8"/>
        <v/>
      </c>
      <c r="O30" s="23" t="str">
        <f t="shared" si="9"/>
        <v/>
      </c>
    </row>
    <row r="31" spans="1:15" x14ac:dyDescent="0.15">
      <c r="A31" s="23">
        <f t="shared" si="10"/>
        <v>26</v>
      </c>
      <c r="B31" s="24" t="str">
        <f>IF('５社目'!C34&lt;&gt;"",'５社目'!C34,"")</f>
        <v/>
      </c>
      <c r="C31" s="24" t="str">
        <f>IF('５社目'!D34&lt;&gt;"",UPPER('５社目'!D34),"")</f>
        <v/>
      </c>
      <c r="D31" s="24" t="str">
        <f>IF('５社目'!E34&lt;&gt;"",'５社目'!E34,"")</f>
        <v/>
      </c>
      <c r="E31" s="24" t="str">
        <f>IF('５社目'!F34&lt;&gt;"",VALUE(SUBSTITUTE(SUBSTITUTE('５社目'!F34,"-","・"),"・","")),"")</f>
        <v/>
      </c>
      <c r="F31" s="24" t="str">
        <f t="shared" si="3"/>
        <v/>
      </c>
      <c r="G31" s="25" t="str">
        <f t="shared" si="4"/>
        <v/>
      </c>
      <c r="H31" s="92" t="str">
        <f>IF('５社目'!Q34="","",ASC('５社目'!Q34))</f>
        <v/>
      </c>
      <c r="I31" s="88" t="str">
        <f t="shared" si="5"/>
        <v/>
      </c>
      <c r="J31" s="92" t="str">
        <f>IF(AND('５社目'!$T$4="",'５社目'!T34&lt;&gt;""),'５社目'!T34,"")</f>
        <v/>
      </c>
      <c r="K31" s="24" t="str">
        <f t="shared" si="6"/>
        <v/>
      </c>
      <c r="L31" s="93" t="str">
        <f t="shared" si="7"/>
        <v/>
      </c>
      <c r="M31" s="89" t="str">
        <f>IF('５社目'!X34="","",'５社目'!X34)</f>
        <v/>
      </c>
      <c r="N31" s="89" t="str">
        <f t="shared" si="8"/>
        <v/>
      </c>
      <c r="O31" s="23" t="str">
        <f t="shared" si="9"/>
        <v/>
      </c>
    </row>
    <row r="32" spans="1:15" x14ac:dyDescent="0.15">
      <c r="A32" s="23">
        <f t="shared" si="10"/>
        <v>27</v>
      </c>
      <c r="B32" s="24" t="str">
        <f>IF('５社目'!C35&lt;&gt;"",'５社目'!C35,"")</f>
        <v/>
      </c>
      <c r="C32" s="24" t="str">
        <f>IF('５社目'!D35&lt;&gt;"",UPPER('５社目'!D35),"")</f>
        <v/>
      </c>
      <c r="D32" s="24" t="str">
        <f>IF('５社目'!E35&lt;&gt;"",'５社目'!E35,"")</f>
        <v/>
      </c>
      <c r="E32" s="24" t="str">
        <f>IF('５社目'!F35&lt;&gt;"",VALUE(SUBSTITUTE(SUBSTITUTE('５社目'!F35,"-","・"),"・","")),"")</f>
        <v/>
      </c>
      <c r="F32" s="24" t="str">
        <f t="shared" si="3"/>
        <v/>
      </c>
      <c r="G32" s="25" t="str">
        <f t="shared" si="4"/>
        <v/>
      </c>
      <c r="H32" s="92" t="str">
        <f>IF('５社目'!Q35="","",ASC('５社目'!Q35))</f>
        <v/>
      </c>
      <c r="I32" s="88" t="str">
        <f t="shared" si="5"/>
        <v/>
      </c>
      <c r="J32" s="92" t="str">
        <f>IF(AND('５社目'!$T$4="",'５社目'!T35&lt;&gt;""),'５社目'!T35,"")</f>
        <v/>
      </c>
      <c r="K32" s="24" t="str">
        <f t="shared" si="6"/>
        <v/>
      </c>
      <c r="L32" s="93" t="str">
        <f t="shared" si="7"/>
        <v/>
      </c>
      <c r="M32" s="89" t="str">
        <f>IF('５社目'!X35="","",'５社目'!X35)</f>
        <v/>
      </c>
      <c r="N32" s="89" t="str">
        <f t="shared" si="8"/>
        <v/>
      </c>
      <c r="O32" s="23" t="str">
        <f t="shared" si="9"/>
        <v/>
      </c>
    </row>
    <row r="33" spans="1:15" x14ac:dyDescent="0.15">
      <c r="A33" s="23">
        <f t="shared" si="10"/>
        <v>28</v>
      </c>
      <c r="B33" s="24" t="str">
        <f>IF('５社目'!C36&lt;&gt;"",'５社目'!C36,"")</f>
        <v/>
      </c>
      <c r="C33" s="24" t="str">
        <f>IF('５社目'!D36&lt;&gt;"",UPPER('５社目'!D36),"")</f>
        <v/>
      </c>
      <c r="D33" s="24" t="str">
        <f>IF('５社目'!E36&lt;&gt;"",'５社目'!E36,"")</f>
        <v/>
      </c>
      <c r="E33" s="24" t="str">
        <f>IF('５社目'!F36&lt;&gt;"",VALUE(SUBSTITUTE(SUBSTITUTE('５社目'!F36,"-","・"),"・","")),"")</f>
        <v/>
      </c>
      <c r="F33" s="24" t="str">
        <f t="shared" si="3"/>
        <v/>
      </c>
      <c r="G33" s="25" t="str">
        <f t="shared" si="4"/>
        <v/>
      </c>
      <c r="H33" s="92" t="str">
        <f>IF('５社目'!Q36="","",ASC('５社目'!Q36))</f>
        <v/>
      </c>
      <c r="I33" s="88" t="str">
        <f t="shared" si="5"/>
        <v/>
      </c>
      <c r="J33" s="92" t="str">
        <f>IF(AND('５社目'!$T$4="",'５社目'!T36&lt;&gt;""),'５社目'!T36,"")</f>
        <v/>
      </c>
      <c r="K33" s="24" t="str">
        <f t="shared" si="6"/>
        <v/>
      </c>
      <c r="L33" s="93" t="str">
        <f t="shared" si="7"/>
        <v/>
      </c>
      <c r="M33" s="89" t="str">
        <f>IF('５社目'!X36="","",'５社目'!X36)</f>
        <v/>
      </c>
      <c r="N33" s="89" t="str">
        <f t="shared" si="8"/>
        <v/>
      </c>
      <c r="O33" s="23" t="str">
        <f t="shared" si="9"/>
        <v/>
      </c>
    </row>
    <row r="34" spans="1:15" x14ac:dyDescent="0.15">
      <c r="A34" s="23">
        <f t="shared" si="10"/>
        <v>29</v>
      </c>
      <c r="B34" s="24" t="str">
        <f>IF('５社目'!C37&lt;&gt;"",'５社目'!C37,"")</f>
        <v/>
      </c>
      <c r="C34" s="24" t="str">
        <f>IF('５社目'!D37&lt;&gt;"",UPPER('５社目'!D37),"")</f>
        <v/>
      </c>
      <c r="D34" s="24" t="str">
        <f>IF('５社目'!E37&lt;&gt;"",'５社目'!E37,"")</f>
        <v/>
      </c>
      <c r="E34" s="24" t="str">
        <f>IF('５社目'!F37&lt;&gt;"",VALUE(SUBSTITUTE(SUBSTITUTE('５社目'!F37,"-","・"),"・","")),"")</f>
        <v/>
      </c>
      <c r="F34" s="24" t="str">
        <f t="shared" si="3"/>
        <v/>
      </c>
      <c r="G34" s="25" t="str">
        <f t="shared" si="4"/>
        <v/>
      </c>
      <c r="H34" s="92" t="str">
        <f>IF('５社目'!Q37="","",ASC('５社目'!Q37))</f>
        <v/>
      </c>
      <c r="I34" s="88" t="str">
        <f t="shared" si="5"/>
        <v/>
      </c>
      <c r="J34" s="92" t="str">
        <f>IF(AND('５社目'!$T$4="",'５社目'!T37&lt;&gt;""),'５社目'!T37,"")</f>
        <v/>
      </c>
      <c r="K34" s="24" t="str">
        <f t="shared" si="6"/>
        <v/>
      </c>
      <c r="L34" s="93" t="str">
        <f t="shared" si="7"/>
        <v/>
      </c>
      <c r="M34" s="89" t="str">
        <f>IF('５社目'!X37="","",'５社目'!X37)</f>
        <v/>
      </c>
      <c r="N34" s="89" t="str">
        <f t="shared" si="8"/>
        <v/>
      </c>
      <c r="O34" s="23" t="str">
        <f t="shared" si="9"/>
        <v/>
      </c>
    </row>
    <row r="35" spans="1:15" x14ac:dyDescent="0.15">
      <c r="A35" s="23">
        <f t="shared" si="10"/>
        <v>30</v>
      </c>
      <c r="B35" s="24" t="str">
        <f>IF('５社目'!C38&lt;&gt;"",'５社目'!C38,"")</f>
        <v/>
      </c>
      <c r="C35" s="24" t="str">
        <f>IF('５社目'!D38&lt;&gt;"",UPPER('５社目'!D38),"")</f>
        <v/>
      </c>
      <c r="D35" s="24" t="str">
        <f>IF('５社目'!E38&lt;&gt;"",'５社目'!E38,"")</f>
        <v/>
      </c>
      <c r="E35" s="24" t="str">
        <f>IF('５社目'!F38&lt;&gt;"",VALUE(SUBSTITUTE(SUBSTITUTE('５社目'!F38,"-","・"),"・","")),"")</f>
        <v/>
      </c>
      <c r="F35" s="24" t="str">
        <f t="shared" si="3"/>
        <v/>
      </c>
      <c r="G35" s="25" t="str">
        <f t="shared" si="4"/>
        <v/>
      </c>
      <c r="H35" s="92" t="str">
        <f>IF('５社目'!Q38="","",ASC('５社目'!Q38))</f>
        <v/>
      </c>
      <c r="I35" s="88" t="str">
        <f t="shared" si="5"/>
        <v/>
      </c>
      <c r="J35" s="92" t="str">
        <f>IF(AND('５社目'!$T$4="",'５社目'!T38&lt;&gt;""),'５社目'!T38,"")</f>
        <v/>
      </c>
      <c r="K35" s="24" t="str">
        <f t="shared" si="6"/>
        <v/>
      </c>
      <c r="L35" s="93" t="str">
        <f t="shared" si="7"/>
        <v/>
      </c>
      <c r="M35" s="89" t="str">
        <f>IF('５社目'!X38="","",'５社目'!X38)</f>
        <v/>
      </c>
      <c r="N35" s="89" t="str">
        <f t="shared" si="8"/>
        <v/>
      </c>
      <c r="O35" s="23" t="str">
        <f t="shared" si="9"/>
        <v/>
      </c>
    </row>
    <row r="36" spans="1:15" x14ac:dyDescent="0.15">
      <c r="A36" s="23">
        <f t="shared" si="10"/>
        <v>31</v>
      </c>
      <c r="B36" s="24" t="str">
        <f>IF('５社目'!C39&lt;&gt;"",'５社目'!C39,"")</f>
        <v/>
      </c>
      <c r="C36" s="24" t="str">
        <f>IF('５社目'!D39&lt;&gt;"",UPPER('５社目'!D39),"")</f>
        <v/>
      </c>
      <c r="D36" s="24" t="str">
        <f>IF('５社目'!E39&lt;&gt;"",'５社目'!E39,"")</f>
        <v/>
      </c>
      <c r="E36" s="24" t="str">
        <f>IF('５社目'!F39&lt;&gt;"",VALUE(SUBSTITUTE(SUBSTITUTE('５社目'!F39,"-","・"),"・","")),"")</f>
        <v/>
      </c>
      <c r="F36" s="24" t="str">
        <f t="shared" si="3"/>
        <v/>
      </c>
      <c r="G36" s="25" t="str">
        <f t="shared" si="4"/>
        <v/>
      </c>
      <c r="H36" s="92" t="str">
        <f>IF('５社目'!Q39="","",ASC('５社目'!Q39))</f>
        <v/>
      </c>
      <c r="I36" s="88" t="str">
        <f t="shared" si="5"/>
        <v/>
      </c>
      <c r="J36" s="92" t="str">
        <f>IF(AND('５社目'!$T$4="",'５社目'!T39&lt;&gt;""),'５社目'!T39,"")</f>
        <v/>
      </c>
      <c r="K36" s="24" t="str">
        <f t="shared" si="6"/>
        <v/>
      </c>
      <c r="L36" s="93" t="str">
        <f t="shared" si="7"/>
        <v/>
      </c>
      <c r="M36" s="89" t="str">
        <f>IF('５社目'!X39="","",'５社目'!X39)</f>
        <v/>
      </c>
      <c r="N36" s="89" t="str">
        <f t="shared" si="8"/>
        <v/>
      </c>
      <c r="O36" s="23" t="str">
        <f t="shared" si="9"/>
        <v/>
      </c>
    </row>
    <row r="37" spans="1:15" x14ac:dyDescent="0.15">
      <c r="A37" s="23">
        <f t="shared" si="10"/>
        <v>32</v>
      </c>
      <c r="B37" s="24" t="str">
        <f>IF('５社目'!C40&lt;&gt;"",'５社目'!C40,"")</f>
        <v/>
      </c>
      <c r="C37" s="24" t="str">
        <f>IF('５社目'!D40&lt;&gt;"",UPPER('５社目'!D40),"")</f>
        <v/>
      </c>
      <c r="D37" s="24" t="str">
        <f>IF('５社目'!E40&lt;&gt;"",'５社目'!E40,"")</f>
        <v/>
      </c>
      <c r="E37" s="24" t="str">
        <f>IF('５社目'!F40&lt;&gt;"",VALUE(SUBSTITUTE(SUBSTITUTE('５社目'!F40,"-","・"),"・","")),"")</f>
        <v/>
      </c>
      <c r="F37" s="24" t="str">
        <f t="shared" si="3"/>
        <v/>
      </c>
      <c r="G37" s="25" t="str">
        <f t="shared" si="4"/>
        <v/>
      </c>
      <c r="H37" s="92" t="str">
        <f>IF('５社目'!Q40="","",ASC('５社目'!Q40))</f>
        <v/>
      </c>
      <c r="I37" s="88" t="str">
        <f t="shared" si="5"/>
        <v/>
      </c>
      <c r="J37" s="92" t="str">
        <f>IF(AND('５社目'!$T$4="",'５社目'!T40&lt;&gt;""),'５社目'!T40,"")</f>
        <v/>
      </c>
      <c r="K37" s="24" t="str">
        <f t="shared" si="6"/>
        <v/>
      </c>
      <c r="L37" s="93" t="str">
        <f t="shared" si="7"/>
        <v/>
      </c>
      <c r="M37" s="89" t="str">
        <f>IF('５社目'!X40="","",'５社目'!X40)</f>
        <v/>
      </c>
      <c r="N37" s="89" t="str">
        <f t="shared" si="8"/>
        <v/>
      </c>
      <c r="O37" s="23" t="str">
        <f t="shared" si="9"/>
        <v/>
      </c>
    </row>
    <row r="38" spans="1:15" x14ac:dyDescent="0.15">
      <c r="A38" s="23">
        <f t="shared" si="10"/>
        <v>33</v>
      </c>
      <c r="B38" s="24" t="str">
        <f>IF('５社目'!C41&lt;&gt;"",'５社目'!C41,"")</f>
        <v/>
      </c>
      <c r="C38" s="24" t="str">
        <f>IF('５社目'!D41&lt;&gt;"",UPPER('５社目'!D41),"")</f>
        <v/>
      </c>
      <c r="D38" s="24" t="str">
        <f>IF('５社目'!E41&lt;&gt;"",'５社目'!E41,"")</f>
        <v/>
      </c>
      <c r="E38" s="24" t="str">
        <f>IF('５社目'!F41&lt;&gt;"",VALUE(SUBSTITUTE(SUBSTITUTE('５社目'!F41,"-","・"),"・","")),"")</f>
        <v/>
      </c>
      <c r="F38" s="24" t="str">
        <f t="shared" si="3"/>
        <v/>
      </c>
      <c r="G38" s="25" t="str">
        <f t="shared" si="4"/>
        <v/>
      </c>
      <c r="H38" s="92" t="str">
        <f>IF('５社目'!Q41="","",ASC('５社目'!Q41))</f>
        <v/>
      </c>
      <c r="I38" s="88" t="str">
        <f t="shared" si="5"/>
        <v/>
      </c>
      <c r="J38" s="92" t="str">
        <f>IF(AND('５社目'!$T$4="",'５社目'!T41&lt;&gt;""),'５社目'!T41,"")</f>
        <v/>
      </c>
      <c r="K38" s="24" t="str">
        <f t="shared" si="6"/>
        <v/>
      </c>
      <c r="L38" s="93" t="str">
        <f t="shared" si="7"/>
        <v/>
      </c>
      <c r="M38" s="89" t="str">
        <f>IF('５社目'!X41="","",'５社目'!X41)</f>
        <v/>
      </c>
      <c r="N38" s="89" t="str">
        <f t="shared" si="8"/>
        <v/>
      </c>
      <c r="O38" s="23" t="str">
        <f t="shared" si="9"/>
        <v/>
      </c>
    </row>
    <row r="39" spans="1:15" x14ac:dyDescent="0.15">
      <c r="A39" s="23">
        <f t="shared" si="10"/>
        <v>34</v>
      </c>
      <c r="B39" s="24" t="str">
        <f>IF('５社目'!C42&lt;&gt;"",'５社目'!C42,"")</f>
        <v/>
      </c>
      <c r="C39" s="24" t="str">
        <f>IF('５社目'!D42&lt;&gt;"",UPPER('５社目'!D42),"")</f>
        <v/>
      </c>
      <c r="D39" s="24" t="str">
        <f>IF('５社目'!E42&lt;&gt;"",'５社目'!E42,"")</f>
        <v/>
      </c>
      <c r="E39" s="24" t="str">
        <f>IF('５社目'!F42&lt;&gt;"",VALUE(SUBSTITUTE(SUBSTITUTE('５社目'!F42,"-","・"),"・","")),"")</f>
        <v/>
      </c>
      <c r="F39" s="24" t="str">
        <f t="shared" si="3"/>
        <v/>
      </c>
      <c r="G39" s="25" t="str">
        <f t="shared" si="4"/>
        <v/>
      </c>
      <c r="H39" s="92" t="str">
        <f>IF('５社目'!Q42="","",ASC('５社目'!Q42))</f>
        <v/>
      </c>
      <c r="I39" s="88" t="str">
        <f t="shared" si="5"/>
        <v/>
      </c>
      <c r="J39" s="92" t="str">
        <f>IF(AND('５社目'!$T$4="",'５社目'!T42&lt;&gt;""),'５社目'!T42,"")</f>
        <v/>
      </c>
      <c r="K39" s="24" t="str">
        <f t="shared" si="6"/>
        <v/>
      </c>
      <c r="L39" s="93" t="str">
        <f t="shared" si="7"/>
        <v/>
      </c>
      <c r="M39" s="89" t="str">
        <f>IF('５社目'!X42="","",'５社目'!X42)</f>
        <v/>
      </c>
      <c r="N39" s="89" t="str">
        <f t="shared" si="8"/>
        <v/>
      </c>
      <c r="O39" s="23" t="str">
        <f t="shared" si="9"/>
        <v/>
      </c>
    </row>
    <row r="40" spans="1:15" x14ac:dyDescent="0.15">
      <c r="A40" s="23">
        <f t="shared" si="10"/>
        <v>35</v>
      </c>
      <c r="B40" s="24" t="str">
        <f>IF('５社目'!C43&lt;&gt;"",'５社目'!C43,"")</f>
        <v/>
      </c>
      <c r="C40" s="24" t="str">
        <f>IF('５社目'!D43&lt;&gt;"",UPPER('５社目'!D43),"")</f>
        <v/>
      </c>
      <c r="D40" s="24" t="str">
        <f>IF('５社目'!E43&lt;&gt;"",'５社目'!E43,"")</f>
        <v/>
      </c>
      <c r="E40" s="24" t="str">
        <f>IF('５社目'!F43&lt;&gt;"",VALUE(SUBSTITUTE(SUBSTITUTE('５社目'!F43,"-","・"),"・","")),"")</f>
        <v/>
      </c>
      <c r="F40" s="24" t="str">
        <f t="shared" si="3"/>
        <v/>
      </c>
      <c r="G40" s="25" t="str">
        <f t="shared" si="4"/>
        <v/>
      </c>
      <c r="H40" s="92" t="str">
        <f>IF('５社目'!Q43="","",ASC('５社目'!Q43))</f>
        <v/>
      </c>
      <c r="I40" s="88" t="str">
        <f t="shared" si="5"/>
        <v/>
      </c>
      <c r="J40" s="92" t="str">
        <f>IF(AND('５社目'!$T$4="",'５社目'!T43&lt;&gt;""),'５社目'!T43,"")</f>
        <v/>
      </c>
      <c r="K40" s="24" t="str">
        <f t="shared" si="6"/>
        <v/>
      </c>
      <c r="L40" s="93" t="str">
        <f t="shared" si="7"/>
        <v/>
      </c>
      <c r="M40" s="89" t="str">
        <f>IF('５社目'!X43="","",'５社目'!X43)</f>
        <v/>
      </c>
      <c r="N40" s="89" t="str">
        <f t="shared" si="8"/>
        <v/>
      </c>
      <c r="O40" s="23" t="str">
        <f t="shared" si="9"/>
        <v/>
      </c>
    </row>
    <row r="41" spans="1:15" x14ac:dyDescent="0.15">
      <c r="A41" s="23">
        <f t="shared" si="10"/>
        <v>36</v>
      </c>
      <c r="B41" s="24" t="str">
        <f>IF('５社目'!C44&lt;&gt;"",'５社目'!C44,"")</f>
        <v/>
      </c>
      <c r="C41" s="24" t="str">
        <f>IF('５社目'!D44&lt;&gt;"",UPPER('５社目'!D44),"")</f>
        <v/>
      </c>
      <c r="D41" s="24" t="str">
        <f>IF('５社目'!E44&lt;&gt;"",'５社目'!E44,"")</f>
        <v/>
      </c>
      <c r="E41" s="24" t="str">
        <f>IF('５社目'!F44&lt;&gt;"",VALUE(SUBSTITUTE(SUBSTITUTE('５社目'!F44,"-","・"),"・","")),"")</f>
        <v/>
      </c>
      <c r="F41" s="24" t="str">
        <f t="shared" si="3"/>
        <v/>
      </c>
      <c r="G41" s="25" t="str">
        <f t="shared" si="4"/>
        <v/>
      </c>
      <c r="H41" s="92" t="str">
        <f>IF('５社目'!Q44="","",ASC('５社目'!Q44))</f>
        <v/>
      </c>
      <c r="I41" s="88" t="str">
        <f t="shared" si="5"/>
        <v/>
      </c>
      <c r="J41" s="92" t="str">
        <f>IF(AND('５社目'!$T$4="",'５社目'!T44&lt;&gt;""),'５社目'!T44,"")</f>
        <v/>
      </c>
      <c r="K41" s="24" t="str">
        <f t="shared" si="6"/>
        <v/>
      </c>
      <c r="L41" s="93" t="str">
        <f t="shared" si="7"/>
        <v/>
      </c>
      <c r="M41" s="89" t="str">
        <f>IF('５社目'!X44="","",'５社目'!X44)</f>
        <v/>
      </c>
      <c r="N41" s="89" t="str">
        <f t="shared" si="8"/>
        <v/>
      </c>
      <c r="O41" s="23" t="str">
        <f t="shared" si="9"/>
        <v/>
      </c>
    </row>
    <row r="42" spans="1:15" x14ac:dyDescent="0.15">
      <c r="A42" s="23">
        <f t="shared" si="10"/>
        <v>37</v>
      </c>
      <c r="B42" s="24" t="str">
        <f>IF('５社目'!C45&lt;&gt;"",'５社目'!C45,"")</f>
        <v/>
      </c>
      <c r="C42" s="24" t="str">
        <f>IF('５社目'!D45&lt;&gt;"",UPPER('５社目'!D45),"")</f>
        <v/>
      </c>
      <c r="D42" s="24" t="str">
        <f>IF('５社目'!E45&lt;&gt;"",'５社目'!E45,"")</f>
        <v/>
      </c>
      <c r="E42" s="24" t="str">
        <f>IF('５社目'!F45&lt;&gt;"",VALUE(SUBSTITUTE(SUBSTITUTE('５社目'!F45,"-","・"),"・","")),"")</f>
        <v/>
      </c>
      <c r="F42" s="24" t="str">
        <f t="shared" si="3"/>
        <v/>
      </c>
      <c r="G42" s="25" t="str">
        <f t="shared" si="4"/>
        <v/>
      </c>
      <c r="H42" s="92" t="str">
        <f>IF('５社目'!Q45="","",ASC('５社目'!Q45))</f>
        <v/>
      </c>
      <c r="I42" s="88" t="str">
        <f t="shared" si="5"/>
        <v/>
      </c>
      <c r="J42" s="92" t="str">
        <f>IF(AND('５社目'!$T$4="",'５社目'!T45&lt;&gt;""),'５社目'!T45,"")</f>
        <v/>
      </c>
      <c r="K42" s="24" t="str">
        <f t="shared" si="6"/>
        <v/>
      </c>
      <c r="L42" s="93" t="str">
        <f t="shared" si="7"/>
        <v/>
      </c>
      <c r="M42" s="89" t="str">
        <f>IF('５社目'!X45="","",'５社目'!X45)</f>
        <v/>
      </c>
      <c r="N42" s="89" t="str">
        <f t="shared" si="8"/>
        <v/>
      </c>
      <c r="O42" s="23" t="str">
        <f t="shared" si="9"/>
        <v/>
      </c>
    </row>
    <row r="43" spans="1:15" x14ac:dyDescent="0.15">
      <c r="A43" s="23">
        <f t="shared" si="10"/>
        <v>38</v>
      </c>
      <c r="B43" s="24" t="str">
        <f>IF('５社目'!C46&lt;&gt;"",'５社目'!C46,"")</f>
        <v/>
      </c>
      <c r="C43" s="24" t="str">
        <f>IF('５社目'!D46&lt;&gt;"",UPPER('５社目'!D46),"")</f>
        <v/>
      </c>
      <c r="D43" s="24" t="str">
        <f>IF('５社目'!E46&lt;&gt;"",'５社目'!E46,"")</f>
        <v/>
      </c>
      <c r="E43" s="24" t="str">
        <f>IF('５社目'!F46&lt;&gt;"",VALUE(SUBSTITUTE(SUBSTITUTE('５社目'!F46,"-","・"),"・","")),"")</f>
        <v/>
      </c>
      <c r="F43" s="24" t="str">
        <f t="shared" si="3"/>
        <v/>
      </c>
      <c r="G43" s="25" t="str">
        <f t="shared" si="4"/>
        <v/>
      </c>
      <c r="H43" s="92" t="str">
        <f>IF('５社目'!Q46="","",ASC('５社目'!Q46))</f>
        <v/>
      </c>
      <c r="I43" s="88" t="str">
        <f t="shared" si="5"/>
        <v/>
      </c>
      <c r="J43" s="92" t="str">
        <f>IF(AND('５社目'!$T$4="",'５社目'!T46&lt;&gt;""),'５社目'!T46,"")</f>
        <v/>
      </c>
      <c r="K43" s="24" t="str">
        <f t="shared" si="6"/>
        <v/>
      </c>
      <c r="L43" s="93" t="str">
        <f t="shared" si="7"/>
        <v/>
      </c>
      <c r="M43" s="89" t="str">
        <f>IF('５社目'!X46="","",'５社目'!X46)</f>
        <v/>
      </c>
      <c r="N43" s="89" t="str">
        <f t="shared" si="8"/>
        <v/>
      </c>
      <c r="O43" s="23" t="str">
        <f t="shared" si="9"/>
        <v/>
      </c>
    </row>
    <row r="44" spans="1:15" x14ac:dyDescent="0.15">
      <c r="A44" s="23">
        <f t="shared" si="10"/>
        <v>39</v>
      </c>
      <c r="B44" s="24" t="str">
        <f>IF('５社目'!C47&lt;&gt;"",'５社目'!C47,"")</f>
        <v/>
      </c>
      <c r="C44" s="24" t="str">
        <f>IF('５社目'!D47&lt;&gt;"",UPPER('５社目'!D47),"")</f>
        <v/>
      </c>
      <c r="D44" s="24" t="str">
        <f>IF('５社目'!E47&lt;&gt;"",'５社目'!E47,"")</f>
        <v/>
      </c>
      <c r="E44" s="24" t="str">
        <f>IF('５社目'!F47&lt;&gt;"",VALUE(SUBSTITUTE(SUBSTITUTE('５社目'!F47,"-","・"),"・","")),"")</f>
        <v/>
      </c>
      <c r="F44" s="24" t="str">
        <f t="shared" si="3"/>
        <v/>
      </c>
      <c r="G44" s="25" t="str">
        <f t="shared" si="4"/>
        <v/>
      </c>
      <c r="H44" s="92" t="str">
        <f>IF('５社目'!Q47="","",ASC('５社目'!Q47))</f>
        <v/>
      </c>
      <c r="I44" s="88" t="str">
        <f t="shared" si="5"/>
        <v/>
      </c>
      <c r="J44" s="92" t="str">
        <f>IF(AND('５社目'!$T$4="",'５社目'!T47&lt;&gt;""),'５社目'!T47,"")</f>
        <v/>
      </c>
      <c r="K44" s="24" t="str">
        <f t="shared" si="6"/>
        <v/>
      </c>
      <c r="L44" s="93" t="str">
        <f t="shared" si="7"/>
        <v/>
      </c>
      <c r="M44" s="89" t="str">
        <f>IF('５社目'!X47="","",'５社目'!X47)</f>
        <v/>
      </c>
      <c r="N44" s="89" t="str">
        <f t="shared" si="8"/>
        <v/>
      </c>
      <c r="O44" s="23" t="str">
        <f t="shared" si="9"/>
        <v/>
      </c>
    </row>
    <row r="45" spans="1:15" x14ac:dyDescent="0.15">
      <c r="A45" s="23">
        <f t="shared" si="10"/>
        <v>40</v>
      </c>
      <c r="B45" s="24" t="str">
        <f>IF('５社目'!C48&lt;&gt;"",'５社目'!C48,"")</f>
        <v/>
      </c>
      <c r="C45" s="24" t="str">
        <f>IF('５社目'!D48&lt;&gt;"",UPPER('５社目'!D48),"")</f>
        <v/>
      </c>
      <c r="D45" s="24" t="str">
        <f>IF('５社目'!E48&lt;&gt;"",'５社目'!E48,"")</f>
        <v/>
      </c>
      <c r="E45" s="24" t="str">
        <f>IF('５社目'!F48&lt;&gt;"",VALUE(SUBSTITUTE(SUBSTITUTE('５社目'!F48,"-","・"),"・","")),"")</f>
        <v/>
      </c>
      <c r="F45" s="24" t="str">
        <f t="shared" si="3"/>
        <v/>
      </c>
      <c r="G45" s="25" t="str">
        <f t="shared" si="4"/>
        <v/>
      </c>
      <c r="H45" s="92" t="str">
        <f>IF('５社目'!Q48="","",ASC('５社目'!Q48))</f>
        <v/>
      </c>
      <c r="I45" s="88" t="str">
        <f t="shared" si="5"/>
        <v/>
      </c>
      <c r="J45" s="92" t="str">
        <f>IF(AND('５社目'!$T$4="",'５社目'!T48&lt;&gt;""),'５社目'!T48,"")</f>
        <v/>
      </c>
      <c r="K45" s="24" t="str">
        <f t="shared" si="6"/>
        <v/>
      </c>
      <c r="L45" s="93" t="str">
        <f t="shared" si="7"/>
        <v/>
      </c>
      <c r="M45" s="89" t="str">
        <f>IF('５社目'!X48="","",'５社目'!X48)</f>
        <v/>
      </c>
      <c r="N45" s="89" t="str">
        <f t="shared" si="8"/>
        <v/>
      </c>
      <c r="O45" s="23" t="str">
        <f t="shared" si="9"/>
        <v/>
      </c>
    </row>
    <row r="46" spans="1:15" x14ac:dyDescent="0.15">
      <c r="A46" s="23">
        <f t="shared" si="10"/>
        <v>41</v>
      </c>
      <c r="B46" s="24" t="str">
        <f>IF('５社目'!C49&lt;&gt;"",'５社目'!C49,"")</f>
        <v/>
      </c>
      <c r="C46" s="24" t="str">
        <f>IF('５社目'!D49&lt;&gt;"",UPPER('５社目'!D49),"")</f>
        <v/>
      </c>
      <c r="D46" s="24" t="str">
        <f>IF('５社目'!E49&lt;&gt;"",'５社目'!E49,"")</f>
        <v/>
      </c>
      <c r="E46" s="24" t="str">
        <f>IF('５社目'!F49&lt;&gt;"",VALUE(SUBSTITUTE(SUBSTITUTE('５社目'!F49,"-","・"),"・","")),"")</f>
        <v/>
      </c>
      <c r="F46" s="24" t="str">
        <f t="shared" si="3"/>
        <v/>
      </c>
      <c r="G46" s="25" t="str">
        <f t="shared" si="4"/>
        <v/>
      </c>
      <c r="H46" s="92" t="str">
        <f>IF('５社目'!Q49="","",ASC('５社目'!Q49))</f>
        <v/>
      </c>
      <c r="I46" s="88" t="str">
        <f t="shared" si="5"/>
        <v/>
      </c>
      <c r="J46" s="92" t="str">
        <f>IF(AND('５社目'!$T$4="",'５社目'!T49&lt;&gt;""),'５社目'!T49,"")</f>
        <v/>
      </c>
      <c r="K46" s="24" t="str">
        <f t="shared" si="6"/>
        <v/>
      </c>
      <c r="L46" s="93" t="str">
        <f t="shared" si="7"/>
        <v/>
      </c>
      <c r="M46" s="89" t="str">
        <f>IF('５社目'!X49="","",'５社目'!X49)</f>
        <v/>
      </c>
      <c r="N46" s="89" t="str">
        <f t="shared" si="8"/>
        <v/>
      </c>
      <c r="O46" s="23" t="str">
        <f t="shared" si="9"/>
        <v/>
      </c>
    </row>
    <row r="47" spans="1:15" x14ac:dyDescent="0.15">
      <c r="A47" s="23">
        <f t="shared" si="10"/>
        <v>42</v>
      </c>
      <c r="B47" s="24" t="str">
        <f>IF('５社目'!C50&lt;&gt;"",'５社目'!C50,"")</f>
        <v/>
      </c>
      <c r="C47" s="24" t="str">
        <f>IF('５社目'!D50&lt;&gt;"",UPPER('５社目'!D50),"")</f>
        <v/>
      </c>
      <c r="D47" s="24" t="str">
        <f>IF('５社目'!E50&lt;&gt;"",'５社目'!E50,"")</f>
        <v/>
      </c>
      <c r="E47" s="24" t="str">
        <f>IF('５社目'!F50&lt;&gt;"",VALUE(SUBSTITUTE(SUBSTITUTE('５社目'!F50,"-","・"),"・","")),"")</f>
        <v/>
      </c>
      <c r="F47" s="24" t="str">
        <f t="shared" si="3"/>
        <v/>
      </c>
      <c r="G47" s="25" t="str">
        <f t="shared" si="4"/>
        <v/>
      </c>
      <c r="H47" s="92" t="str">
        <f>IF('５社目'!Q50="","",ASC('５社目'!Q50))</f>
        <v/>
      </c>
      <c r="I47" s="88" t="str">
        <f t="shared" si="5"/>
        <v/>
      </c>
      <c r="J47" s="92" t="str">
        <f>IF(AND('５社目'!$T$4="",'５社目'!T50&lt;&gt;""),'５社目'!T50,"")</f>
        <v/>
      </c>
      <c r="K47" s="24" t="str">
        <f t="shared" si="6"/>
        <v/>
      </c>
      <c r="L47" s="93" t="str">
        <f t="shared" si="7"/>
        <v/>
      </c>
      <c r="M47" s="89" t="str">
        <f>IF('５社目'!X50="","",'５社目'!X50)</f>
        <v/>
      </c>
      <c r="N47" s="89" t="str">
        <f t="shared" si="8"/>
        <v/>
      </c>
      <c r="O47" s="23" t="str">
        <f t="shared" si="9"/>
        <v/>
      </c>
    </row>
    <row r="48" spans="1:15" x14ac:dyDescent="0.15">
      <c r="A48" s="23">
        <f t="shared" si="10"/>
        <v>43</v>
      </c>
      <c r="B48" s="24" t="str">
        <f>IF('５社目'!C51&lt;&gt;"",'５社目'!C51,"")</f>
        <v/>
      </c>
      <c r="C48" s="24" t="str">
        <f>IF('５社目'!D51&lt;&gt;"",UPPER('５社目'!D51),"")</f>
        <v/>
      </c>
      <c r="D48" s="24" t="str">
        <f>IF('５社目'!E51&lt;&gt;"",'５社目'!E51,"")</f>
        <v/>
      </c>
      <c r="E48" s="24" t="str">
        <f>IF('５社目'!F51&lt;&gt;"",VALUE(SUBSTITUTE(SUBSTITUTE('５社目'!F51,"-","・"),"・","")),"")</f>
        <v/>
      </c>
      <c r="F48" s="24" t="str">
        <f t="shared" si="3"/>
        <v/>
      </c>
      <c r="G48" s="25" t="str">
        <f t="shared" si="4"/>
        <v/>
      </c>
      <c r="H48" s="92" t="str">
        <f>IF('５社目'!Q51="","",ASC('５社目'!Q51))</f>
        <v/>
      </c>
      <c r="I48" s="88" t="str">
        <f t="shared" si="5"/>
        <v/>
      </c>
      <c r="J48" s="92" t="str">
        <f>IF(AND('５社目'!$T$4="",'５社目'!T51&lt;&gt;""),'５社目'!T51,"")</f>
        <v/>
      </c>
      <c r="K48" s="24" t="str">
        <f t="shared" si="6"/>
        <v/>
      </c>
      <c r="L48" s="93" t="str">
        <f t="shared" si="7"/>
        <v/>
      </c>
      <c r="M48" s="89" t="str">
        <f>IF('５社目'!X51="","",'５社目'!X51)</f>
        <v/>
      </c>
      <c r="N48" s="89" t="str">
        <f t="shared" si="8"/>
        <v/>
      </c>
      <c r="O48" s="23" t="str">
        <f t="shared" si="9"/>
        <v/>
      </c>
    </row>
    <row r="49" spans="1:15" x14ac:dyDescent="0.15">
      <c r="A49" s="23">
        <f t="shared" si="10"/>
        <v>44</v>
      </c>
      <c r="B49" s="24" t="str">
        <f>IF('５社目'!C52&lt;&gt;"",'５社目'!C52,"")</f>
        <v/>
      </c>
      <c r="C49" s="24" t="str">
        <f>IF('５社目'!D52&lt;&gt;"",UPPER('５社目'!D52),"")</f>
        <v/>
      </c>
      <c r="D49" s="24" t="str">
        <f>IF('５社目'!E52&lt;&gt;"",'５社目'!E52,"")</f>
        <v/>
      </c>
      <c r="E49" s="24" t="str">
        <f>IF('５社目'!F52&lt;&gt;"",VALUE(SUBSTITUTE(SUBSTITUTE('５社目'!F52,"-","・"),"・","")),"")</f>
        <v/>
      </c>
      <c r="F49" s="24" t="str">
        <f t="shared" si="3"/>
        <v/>
      </c>
      <c r="G49" s="25" t="str">
        <f t="shared" si="4"/>
        <v/>
      </c>
      <c r="H49" s="92" t="str">
        <f>IF('５社目'!Q52="","",ASC('５社目'!Q52))</f>
        <v/>
      </c>
      <c r="I49" s="88" t="str">
        <f t="shared" si="5"/>
        <v/>
      </c>
      <c r="J49" s="92" t="str">
        <f>IF(AND('５社目'!$T$4="",'５社目'!T52&lt;&gt;""),'５社目'!T52,"")</f>
        <v/>
      </c>
      <c r="K49" s="24" t="str">
        <f t="shared" si="6"/>
        <v/>
      </c>
      <c r="L49" s="93" t="str">
        <f t="shared" si="7"/>
        <v/>
      </c>
      <c r="M49" s="89" t="str">
        <f>IF('５社目'!X52="","",'５社目'!X52)</f>
        <v/>
      </c>
      <c r="N49" s="89" t="str">
        <f t="shared" si="8"/>
        <v/>
      </c>
      <c r="O49" s="23" t="str">
        <f t="shared" si="9"/>
        <v/>
      </c>
    </row>
    <row r="50" spans="1:15" x14ac:dyDescent="0.15">
      <c r="A50" s="23">
        <f t="shared" si="10"/>
        <v>45</v>
      </c>
      <c r="B50" s="24" t="str">
        <f>IF('５社目'!C53&lt;&gt;"",'５社目'!C53,"")</f>
        <v/>
      </c>
      <c r="C50" s="24" t="str">
        <f>IF('５社目'!D53&lt;&gt;"",UPPER('５社目'!D53),"")</f>
        <v/>
      </c>
      <c r="D50" s="24" t="str">
        <f>IF('５社目'!E53&lt;&gt;"",'５社目'!E53,"")</f>
        <v/>
      </c>
      <c r="E50" s="24" t="str">
        <f>IF('５社目'!F53&lt;&gt;"",VALUE(SUBSTITUTE(SUBSTITUTE('５社目'!F53,"-","・"),"・","")),"")</f>
        <v/>
      </c>
      <c r="F50" s="24" t="str">
        <f t="shared" si="3"/>
        <v/>
      </c>
      <c r="G50" s="25" t="str">
        <f t="shared" si="4"/>
        <v/>
      </c>
      <c r="H50" s="92" t="str">
        <f>IF('５社目'!Q53="","",ASC('５社目'!Q53))</f>
        <v/>
      </c>
      <c r="I50" s="88" t="str">
        <f t="shared" si="5"/>
        <v/>
      </c>
      <c r="J50" s="92" t="str">
        <f>IF(AND('５社目'!$T$4="",'５社目'!T53&lt;&gt;""),'５社目'!T53,"")</f>
        <v/>
      </c>
      <c r="K50" s="24" t="str">
        <f t="shared" si="6"/>
        <v/>
      </c>
      <c r="L50" s="93" t="str">
        <f t="shared" si="7"/>
        <v/>
      </c>
      <c r="M50" s="89" t="str">
        <f>IF('５社目'!X53="","",'５社目'!X53)</f>
        <v/>
      </c>
      <c r="N50" s="89" t="str">
        <f t="shared" si="8"/>
        <v/>
      </c>
      <c r="O50" s="23" t="str">
        <f t="shared" si="9"/>
        <v/>
      </c>
    </row>
    <row r="51" spans="1:15" x14ac:dyDescent="0.15">
      <c r="A51" s="23">
        <f t="shared" si="10"/>
        <v>46</v>
      </c>
      <c r="B51" s="24" t="str">
        <f>IF('５社目'!C54&lt;&gt;"",'５社目'!C54,"")</f>
        <v/>
      </c>
      <c r="C51" s="24" t="str">
        <f>IF('５社目'!D54&lt;&gt;"",UPPER('５社目'!D54),"")</f>
        <v/>
      </c>
      <c r="D51" s="24" t="str">
        <f>IF('５社目'!E54&lt;&gt;"",'５社目'!E54,"")</f>
        <v/>
      </c>
      <c r="E51" s="24" t="str">
        <f>IF('５社目'!F54&lt;&gt;"",VALUE(SUBSTITUTE(SUBSTITUTE('５社目'!F54,"-","・"),"・","")),"")</f>
        <v/>
      </c>
      <c r="F51" s="24" t="str">
        <f t="shared" si="3"/>
        <v/>
      </c>
      <c r="G51" s="25" t="str">
        <f t="shared" si="4"/>
        <v/>
      </c>
      <c r="H51" s="92" t="str">
        <f>IF('５社目'!Q54="","",ASC('５社目'!Q54))</f>
        <v/>
      </c>
      <c r="I51" s="88" t="str">
        <f t="shared" si="5"/>
        <v/>
      </c>
      <c r="J51" s="92" t="str">
        <f>IF(AND('５社目'!$T$4="",'５社目'!T54&lt;&gt;""),'５社目'!T54,"")</f>
        <v/>
      </c>
      <c r="K51" s="24" t="str">
        <f t="shared" si="6"/>
        <v/>
      </c>
      <c r="L51" s="93" t="str">
        <f t="shared" si="7"/>
        <v/>
      </c>
      <c r="M51" s="89" t="str">
        <f>IF('５社目'!X54="","",'５社目'!X54)</f>
        <v/>
      </c>
      <c r="N51" s="89" t="str">
        <f t="shared" si="8"/>
        <v/>
      </c>
      <c r="O51" s="23" t="str">
        <f t="shared" si="9"/>
        <v/>
      </c>
    </row>
    <row r="52" spans="1:15" x14ac:dyDescent="0.15">
      <c r="A52" s="23">
        <f t="shared" si="10"/>
        <v>47</v>
      </c>
      <c r="B52" s="24" t="str">
        <f>IF('５社目'!C55&lt;&gt;"",'５社目'!C55,"")</f>
        <v/>
      </c>
      <c r="C52" s="24" t="str">
        <f>IF('５社目'!D55&lt;&gt;"",UPPER('５社目'!D55),"")</f>
        <v/>
      </c>
      <c r="D52" s="24" t="str">
        <f>IF('５社目'!E55&lt;&gt;"",'５社目'!E55,"")</f>
        <v/>
      </c>
      <c r="E52" s="24" t="str">
        <f>IF('５社目'!F55&lt;&gt;"",VALUE(SUBSTITUTE(SUBSTITUTE('５社目'!F55,"-","・"),"・","")),"")</f>
        <v/>
      </c>
      <c r="F52" s="24" t="str">
        <f t="shared" si="3"/>
        <v/>
      </c>
      <c r="G52" s="25" t="str">
        <f t="shared" si="4"/>
        <v/>
      </c>
      <c r="H52" s="92" t="str">
        <f>IF('５社目'!Q55="","",ASC('５社目'!Q55))</f>
        <v/>
      </c>
      <c r="I52" s="88" t="str">
        <f t="shared" si="5"/>
        <v/>
      </c>
      <c r="J52" s="92" t="str">
        <f>IF(AND('５社目'!$T$4="",'５社目'!T55&lt;&gt;""),'５社目'!T55,"")</f>
        <v/>
      </c>
      <c r="K52" s="24" t="str">
        <f t="shared" si="6"/>
        <v/>
      </c>
      <c r="L52" s="93" t="str">
        <f t="shared" si="7"/>
        <v/>
      </c>
      <c r="M52" s="89" t="str">
        <f>IF('５社目'!X55="","",'５社目'!X55)</f>
        <v/>
      </c>
      <c r="N52" s="89" t="str">
        <f t="shared" si="8"/>
        <v/>
      </c>
      <c r="O52" s="23" t="str">
        <f t="shared" si="9"/>
        <v/>
      </c>
    </row>
    <row r="53" spans="1:15" x14ac:dyDescent="0.15">
      <c r="A53" s="23">
        <f t="shared" si="10"/>
        <v>48</v>
      </c>
      <c r="B53" s="24" t="str">
        <f>IF('５社目'!C56&lt;&gt;"",'５社目'!C56,"")</f>
        <v/>
      </c>
      <c r="C53" s="24" t="str">
        <f>IF('５社目'!D56&lt;&gt;"",UPPER('５社目'!D56),"")</f>
        <v/>
      </c>
      <c r="D53" s="24" t="str">
        <f>IF('５社目'!E56&lt;&gt;"",'５社目'!E56,"")</f>
        <v/>
      </c>
      <c r="E53" s="24" t="str">
        <f>IF('５社目'!F56&lt;&gt;"",VALUE(SUBSTITUTE(SUBSTITUTE('５社目'!F56,"-","・"),"・","")),"")</f>
        <v/>
      </c>
      <c r="F53" s="24" t="str">
        <f t="shared" si="3"/>
        <v/>
      </c>
      <c r="G53" s="25" t="str">
        <f t="shared" si="4"/>
        <v/>
      </c>
      <c r="H53" s="92" t="str">
        <f>IF('５社目'!Q56="","",ASC('５社目'!Q56))</f>
        <v/>
      </c>
      <c r="I53" s="88" t="str">
        <f t="shared" si="5"/>
        <v/>
      </c>
      <c r="J53" s="92" t="str">
        <f>IF(AND('５社目'!$T$4="",'５社目'!T56&lt;&gt;""),'５社目'!T56,"")</f>
        <v/>
      </c>
      <c r="K53" s="24" t="str">
        <f t="shared" si="6"/>
        <v/>
      </c>
      <c r="L53" s="93" t="str">
        <f t="shared" si="7"/>
        <v/>
      </c>
      <c r="M53" s="89" t="str">
        <f>IF('５社目'!X56="","",'５社目'!X56)</f>
        <v/>
      </c>
      <c r="N53" s="89" t="str">
        <f t="shared" si="8"/>
        <v/>
      </c>
      <c r="O53" s="23" t="str">
        <f t="shared" si="9"/>
        <v/>
      </c>
    </row>
    <row r="54" spans="1:15" x14ac:dyDescent="0.15">
      <c r="A54" s="23">
        <f t="shared" si="10"/>
        <v>49</v>
      </c>
      <c r="B54" s="24" t="str">
        <f>IF('５社目'!C57&lt;&gt;"",'５社目'!C57,"")</f>
        <v/>
      </c>
      <c r="C54" s="24" t="str">
        <f>IF('５社目'!D57&lt;&gt;"",UPPER('５社目'!D57),"")</f>
        <v/>
      </c>
      <c r="D54" s="24" t="str">
        <f>IF('５社目'!E57&lt;&gt;"",'５社目'!E57,"")</f>
        <v/>
      </c>
      <c r="E54" s="24" t="str">
        <f>IF('５社目'!F57&lt;&gt;"",VALUE(SUBSTITUTE(SUBSTITUTE('５社目'!F57,"-","・"),"・","")),"")</f>
        <v/>
      </c>
      <c r="F54" s="24" t="str">
        <f t="shared" si="3"/>
        <v/>
      </c>
      <c r="G54" s="25" t="str">
        <f t="shared" si="4"/>
        <v/>
      </c>
      <c r="H54" s="92" t="str">
        <f>IF('５社目'!Q57="","",ASC('５社目'!Q57))</f>
        <v/>
      </c>
      <c r="I54" s="88" t="str">
        <f t="shared" si="5"/>
        <v/>
      </c>
      <c r="J54" s="92" t="str">
        <f>IF(AND('５社目'!$T$4="",'５社目'!T57&lt;&gt;""),'５社目'!T57,"")</f>
        <v/>
      </c>
      <c r="K54" s="24" t="str">
        <f t="shared" si="6"/>
        <v/>
      </c>
      <c r="L54" s="93" t="str">
        <f t="shared" si="7"/>
        <v/>
      </c>
      <c r="M54" s="89" t="str">
        <f>IF('５社目'!X57="","",'５社目'!X57)</f>
        <v/>
      </c>
      <c r="N54" s="89" t="str">
        <f t="shared" si="8"/>
        <v/>
      </c>
      <c r="O54" s="23" t="str">
        <f t="shared" si="9"/>
        <v/>
      </c>
    </row>
    <row r="55" spans="1:15" x14ac:dyDescent="0.15">
      <c r="A55" s="23">
        <f t="shared" si="10"/>
        <v>50</v>
      </c>
      <c r="B55" s="24" t="str">
        <f>IF('５社目'!C58&lt;&gt;"",'５社目'!C58,"")</f>
        <v/>
      </c>
      <c r="C55" s="24" t="str">
        <f>IF('５社目'!D58&lt;&gt;"",UPPER('５社目'!D58),"")</f>
        <v/>
      </c>
      <c r="D55" s="24" t="str">
        <f>IF('５社目'!E58&lt;&gt;"",'５社目'!E58,"")</f>
        <v/>
      </c>
      <c r="E55" s="24" t="str">
        <f>IF('５社目'!F58&lt;&gt;"",VALUE(SUBSTITUTE(SUBSTITUTE('５社目'!F58,"-","・"),"・","")),"")</f>
        <v/>
      </c>
      <c r="F55" s="24" t="str">
        <f t="shared" si="3"/>
        <v/>
      </c>
      <c r="G55" s="25" t="str">
        <f t="shared" si="4"/>
        <v/>
      </c>
      <c r="H55" s="92" t="str">
        <f>IF('５社目'!Q58="","",ASC('５社目'!Q58))</f>
        <v/>
      </c>
      <c r="I55" s="88" t="str">
        <f t="shared" si="5"/>
        <v/>
      </c>
      <c r="J55" s="92" t="str">
        <f>IF(AND('５社目'!$T$4="",'５社目'!T58&lt;&gt;""),'５社目'!T58,"")</f>
        <v/>
      </c>
      <c r="K55" s="24" t="str">
        <f t="shared" si="6"/>
        <v/>
      </c>
      <c r="L55" s="93" t="str">
        <f t="shared" si="7"/>
        <v/>
      </c>
      <c r="M55" s="89" t="str">
        <f>IF('５社目'!X58="","",'５社目'!X58)</f>
        <v/>
      </c>
      <c r="N55" s="89" t="str">
        <f t="shared" si="8"/>
        <v/>
      </c>
      <c r="O55" s="23" t="str">
        <f t="shared" si="9"/>
        <v/>
      </c>
    </row>
    <row r="56" spans="1:15" x14ac:dyDescent="0.15">
      <c r="A56" s="23">
        <f t="shared" si="10"/>
        <v>51</v>
      </c>
      <c r="B56" s="24" t="str">
        <f>IF('５社目'!C59&lt;&gt;"",'５社目'!C59,"")</f>
        <v/>
      </c>
      <c r="C56" s="24" t="str">
        <f>IF('５社目'!D59&lt;&gt;"",UPPER('５社目'!D59),"")</f>
        <v/>
      </c>
      <c r="D56" s="24" t="str">
        <f>IF('５社目'!E59&lt;&gt;"",'５社目'!E59,"")</f>
        <v/>
      </c>
      <c r="E56" s="24" t="str">
        <f>IF('５社目'!F59&lt;&gt;"",VALUE(SUBSTITUTE(SUBSTITUTE('５社目'!F59,"-","・"),"・","")),"")</f>
        <v/>
      </c>
      <c r="F56" s="24" t="str">
        <f t="shared" si="3"/>
        <v/>
      </c>
      <c r="G56" s="25" t="str">
        <f t="shared" si="4"/>
        <v/>
      </c>
      <c r="H56" s="92" t="str">
        <f>IF('５社目'!Q59="","",ASC('５社目'!Q59))</f>
        <v/>
      </c>
      <c r="I56" s="88" t="str">
        <f t="shared" si="5"/>
        <v/>
      </c>
      <c r="J56" s="92" t="str">
        <f>IF(AND('５社目'!$T$4="",'５社目'!T59&lt;&gt;""),'５社目'!T59,"")</f>
        <v/>
      </c>
      <c r="K56" s="24" t="str">
        <f t="shared" si="6"/>
        <v/>
      </c>
      <c r="L56" s="93" t="str">
        <f t="shared" si="7"/>
        <v/>
      </c>
      <c r="M56" s="89" t="str">
        <f>IF('５社目'!X59="","",'５社目'!X59)</f>
        <v/>
      </c>
      <c r="N56" s="89" t="str">
        <f t="shared" si="8"/>
        <v/>
      </c>
      <c r="O56" s="23" t="str">
        <f t="shared" si="9"/>
        <v/>
      </c>
    </row>
    <row r="57" spans="1:15" x14ac:dyDescent="0.15">
      <c r="A57" s="23">
        <f t="shared" si="10"/>
        <v>52</v>
      </c>
      <c r="B57" s="24" t="str">
        <f>IF('５社目'!C60&lt;&gt;"",'５社目'!C60,"")</f>
        <v/>
      </c>
      <c r="C57" s="24" t="str">
        <f>IF('５社目'!D60&lt;&gt;"",UPPER('５社目'!D60),"")</f>
        <v/>
      </c>
      <c r="D57" s="24" t="str">
        <f>IF('５社目'!E60&lt;&gt;"",'５社目'!E60,"")</f>
        <v/>
      </c>
      <c r="E57" s="24" t="str">
        <f>IF('５社目'!F60&lt;&gt;"",VALUE(SUBSTITUTE(SUBSTITUTE('５社目'!F60,"-","・"),"・","")),"")</f>
        <v/>
      </c>
      <c r="F57" s="24" t="str">
        <f t="shared" si="3"/>
        <v/>
      </c>
      <c r="G57" s="25" t="str">
        <f t="shared" si="4"/>
        <v/>
      </c>
      <c r="H57" s="92" t="str">
        <f>IF('５社目'!Q60="","",ASC('５社目'!Q60))</f>
        <v/>
      </c>
      <c r="I57" s="88" t="str">
        <f t="shared" si="5"/>
        <v/>
      </c>
      <c r="J57" s="92" t="str">
        <f>IF(AND('５社目'!$T$4="",'５社目'!T60&lt;&gt;""),'５社目'!T60,"")</f>
        <v/>
      </c>
      <c r="K57" s="24" t="str">
        <f t="shared" si="6"/>
        <v/>
      </c>
      <c r="L57" s="93" t="str">
        <f t="shared" si="7"/>
        <v/>
      </c>
      <c r="M57" s="89" t="str">
        <f>IF('５社目'!X60="","",'５社目'!X60)</f>
        <v/>
      </c>
      <c r="N57" s="89" t="str">
        <f t="shared" si="8"/>
        <v/>
      </c>
      <c r="O57" s="23" t="str">
        <f t="shared" si="9"/>
        <v/>
      </c>
    </row>
    <row r="58" spans="1:15" x14ac:dyDescent="0.15">
      <c r="A58" s="23">
        <f t="shared" si="10"/>
        <v>53</v>
      </c>
      <c r="B58" s="24" t="str">
        <f>IF('５社目'!C61&lt;&gt;"",'５社目'!C61,"")</f>
        <v/>
      </c>
      <c r="C58" s="24" t="str">
        <f>IF('５社目'!D61&lt;&gt;"",UPPER('５社目'!D61),"")</f>
        <v/>
      </c>
      <c r="D58" s="24" t="str">
        <f>IF('５社目'!E61&lt;&gt;"",'５社目'!E61,"")</f>
        <v/>
      </c>
      <c r="E58" s="24" t="str">
        <f>IF('５社目'!F61&lt;&gt;"",VALUE(SUBSTITUTE(SUBSTITUTE('５社目'!F61,"-","・"),"・","")),"")</f>
        <v/>
      </c>
      <c r="F58" s="24" t="str">
        <f t="shared" si="3"/>
        <v/>
      </c>
      <c r="G58" s="25" t="str">
        <f t="shared" si="4"/>
        <v/>
      </c>
      <c r="H58" s="92" t="str">
        <f>IF('５社目'!Q61="","",ASC('５社目'!Q61))</f>
        <v/>
      </c>
      <c r="I58" s="88" t="str">
        <f t="shared" si="5"/>
        <v/>
      </c>
      <c r="J58" s="92" t="str">
        <f>IF(AND('５社目'!$T$4="",'５社目'!T61&lt;&gt;""),'５社目'!T61,"")</f>
        <v/>
      </c>
      <c r="K58" s="24" t="str">
        <f t="shared" si="6"/>
        <v/>
      </c>
      <c r="L58" s="93" t="str">
        <f t="shared" si="7"/>
        <v/>
      </c>
      <c r="M58" s="89" t="str">
        <f>IF('５社目'!X61="","",'５社目'!X61)</f>
        <v/>
      </c>
      <c r="N58" s="89" t="str">
        <f t="shared" si="8"/>
        <v/>
      </c>
      <c r="O58" s="23" t="str">
        <f t="shared" si="9"/>
        <v/>
      </c>
    </row>
    <row r="59" spans="1:15" x14ac:dyDescent="0.15">
      <c r="A59" s="23">
        <f t="shared" si="10"/>
        <v>54</v>
      </c>
      <c r="B59" s="24" t="str">
        <f>IF('５社目'!C62&lt;&gt;"",'５社目'!C62,"")</f>
        <v/>
      </c>
      <c r="C59" s="24" t="str">
        <f>IF('５社目'!D62&lt;&gt;"",UPPER('５社目'!D62),"")</f>
        <v/>
      </c>
      <c r="D59" s="24" t="str">
        <f>IF('５社目'!E62&lt;&gt;"",'５社目'!E62,"")</f>
        <v/>
      </c>
      <c r="E59" s="24" t="str">
        <f>IF('５社目'!F62&lt;&gt;"",VALUE(SUBSTITUTE(SUBSTITUTE('５社目'!F62,"-","・"),"・","")),"")</f>
        <v/>
      </c>
      <c r="F59" s="24" t="str">
        <f t="shared" si="3"/>
        <v/>
      </c>
      <c r="G59" s="25" t="str">
        <f t="shared" si="4"/>
        <v/>
      </c>
      <c r="H59" s="92" t="str">
        <f>IF('５社目'!Q62="","",ASC('５社目'!Q62))</f>
        <v/>
      </c>
      <c r="I59" s="88" t="str">
        <f t="shared" si="5"/>
        <v/>
      </c>
      <c r="J59" s="92" t="str">
        <f>IF(AND('５社目'!$T$4="",'５社目'!T62&lt;&gt;""),'５社目'!T62,"")</f>
        <v/>
      </c>
      <c r="K59" s="24" t="str">
        <f t="shared" si="6"/>
        <v/>
      </c>
      <c r="L59" s="93" t="str">
        <f t="shared" si="7"/>
        <v/>
      </c>
      <c r="M59" s="89" t="str">
        <f>IF('５社目'!X62="","",'５社目'!X62)</f>
        <v/>
      </c>
      <c r="N59" s="89" t="str">
        <f t="shared" si="8"/>
        <v/>
      </c>
      <c r="O59" s="23" t="str">
        <f t="shared" si="9"/>
        <v/>
      </c>
    </row>
    <row r="60" spans="1:15" x14ac:dyDescent="0.15">
      <c r="A60" s="23">
        <f t="shared" si="10"/>
        <v>55</v>
      </c>
      <c r="B60" s="24" t="str">
        <f>IF('５社目'!C63&lt;&gt;"",'５社目'!C63,"")</f>
        <v/>
      </c>
      <c r="C60" s="24" t="str">
        <f>IF('５社目'!D63&lt;&gt;"",UPPER('５社目'!D63),"")</f>
        <v/>
      </c>
      <c r="D60" s="24" t="str">
        <f>IF('５社目'!E63&lt;&gt;"",'５社目'!E63,"")</f>
        <v/>
      </c>
      <c r="E60" s="24" t="str">
        <f>IF('５社目'!F63&lt;&gt;"",VALUE(SUBSTITUTE(SUBSTITUTE('５社目'!F63,"-","・"),"・","")),"")</f>
        <v/>
      </c>
      <c r="F60" s="24" t="str">
        <f t="shared" si="3"/>
        <v/>
      </c>
      <c r="G60" s="25" t="str">
        <f t="shared" si="4"/>
        <v/>
      </c>
      <c r="H60" s="92" t="str">
        <f>IF('５社目'!Q63="","",ASC('５社目'!Q63))</f>
        <v/>
      </c>
      <c r="I60" s="88" t="str">
        <f t="shared" si="5"/>
        <v/>
      </c>
      <c r="J60" s="92" t="str">
        <f>IF(AND('５社目'!$T$4="",'５社目'!T63&lt;&gt;""),'５社目'!T63,"")</f>
        <v/>
      </c>
      <c r="K60" s="24" t="str">
        <f t="shared" si="6"/>
        <v/>
      </c>
      <c r="L60" s="93" t="str">
        <f t="shared" si="7"/>
        <v/>
      </c>
      <c r="M60" s="89" t="str">
        <f>IF('５社目'!X63="","",'５社目'!X63)</f>
        <v/>
      </c>
      <c r="N60" s="89" t="str">
        <f t="shared" si="8"/>
        <v/>
      </c>
      <c r="O60" s="23" t="str">
        <f t="shared" si="9"/>
        <v/>
      </c>
    </row>
    <row r="61" spans="1:15" x14ac:dyDescent="0.15">
      <c r="A61" s="23">
        <f t="shared" si="10"/>
        <v>56</v>
      </c>
      <c r="B61" s="24" t="str">
        <f>IF('５社目'!C64&lt;&gt;"",'５社目'!C64,"")</f>
        <v/>
      </c>
      <c r="C61" s="24" t="str">
        <f>IF('５社目'!D64&lt;&gt;"",UPPER('５社目'!D64),"")</f>
        <v/>
      </c>
      <c r="D61" s="24" t="str">
        <f>IF('５社目'!E64&lt;&gt;"",'５社目'!E64,"")</f>
        <v/>
      </c>
      <c r="E61" s="24" t="str">
        <f>IF('５社目'!F64&lt;&gt;"",VALUE(SUBSTITUTE(SUBSTITUTE('５社目'!F64,"-","・"),"・","")),"")</f>
        <v/>
      </c>
      <c r="F61" s="24" t="str">
        <f t="shared" si="3"/>
        <v/>
      </c>
      <c r="G61" s="25" t="str">
        <f t="shared" si="4"/>
        <v/>
      </c>
      <c r="H61" s="92" t="str">
        <f>IF('５社目'!Q64="","",ASC('５社目'!Q64))</f>
        <v/>
      </c>
      <c r="I61" s="88" t="str">
        <f t="shared" si="5"/>
        <v/>
      </c>
      <c r="J61" s="92" t="str">
        <f>IF(AND('５社目'!$T$4="",'５社目'!T64&lt;&gt;""),'５社目'!T64,"")</f>
        <v/>
      </c>
      <c r="K61" s="24" t="str">
        <f t="shared" si="6"/>
        <v/>
      </c>
      <c r="L61" s="93" t="str">
        <f t="shared" si="7"/>
        <v/>
      </c>
      <c r="M61" s="89" t="str">
        <f>IF('５社目'!X64="","",'５社目'!X64)</f>
        <v/>
      </c>
      <c r="N61" s="89" t="str">
        <f t="shared" si="8"/>
        <v/>
      </c>
      <c r="O61" s="23" t="str">
        <f t="shared" si="9"/>
        <v/>
      </c>
    </row>
    <row r="62" spans="1:15" x14ac:dyDescent="0.15">
      <c r="A62" s="23">
        <f t="shared" si="10"/>
        <v>57</v>
      </c>
      <c r="B62" s="24" t="str">
        <f>IF('５社目'!C65&lt;&gt;"",'５社目'!C65,"")</f>
        <v/>
      </c>
      <c r="C62" s="24" t="str">
        <f>IF('５社目'!D65&lt;&gt;"",UPPER('５社目'!D65),"")</f>
        <v/>
      </c>
      <c r="D62" s="24" t="str">
        <f>IF('５社目'!E65&lt;&gt;"",'５社目'!E65,"")</f>
        <v/>
      </c>
      <c r="E62" s="24" t="str">
        <f>IF('５社目'!F65&lt;&gt;"",VALUE(SUBSTITUTE(SUBSTITUTE('５社目'!F65,"-","・"),"・","")),"")</f>
        <v/>
      </c>
      <c r="F62" s="24" t="str">
        <f t="shared" si="3"/>
        <v/>
      </c>
      <c r="G62" s="25" t="str">
        <f t="shared" si="4"/>
        <v/>
      </c>
      <c r="H62" s="92" t="str">
        <f>IF('５社目'!Q65="","",ASC('５社目'!Q65))</f>
        <v/>
      </c>
      <c r="I62" s="88" t="str">
        <f t="shared" si="5"/>
        <v/>
      </c>
      <c r="J62" s="92" t="str">
        <f>IF(AND('５社目'!$T$4="",'５社目'!T65&lt;&gt;""),'５社目'!T65,"")</f>
        <v/>
      </c>
      <c r="K62" s="24" t="str">
        <f t="shared" si="6"/>
        <v/>
      </c>
      <c r="L62" s="93" t="str">
        <f t="shared" si="7"/>
        <v/>
      </c>
      <c r="M62" s="89" t="str">
        <f>IF('５社目'!X65="","",'５社目'!X65)</f>
        <v/>
      </c>
      <c r="N62" s="89" t="str">
        <f t="shared" si="8"/>
        <v/>
      </c>
      <c r="O62" s="23" t="str">
        <f t="shared" si="9"/>
        <v/>
      </c>
    </row>
    <row r="63" spans="1:15" x14ac:dyDescent="0.15">
      <c r="A63" s="23">
        <f t="shared" si="10"/>
        <v>58</v>
      </c>
      <c r="B63" s="24" t="str">
        <f>IF('５社目'!C66&lt;&gt;"",'５社目'!C66,"")</f>
        <v/>
      </c>
      <c r="C63" s="24" t="str">
        <f>IF('５社目'!D66&lt;&gt;"",UPPER('５社目'!D66),"")</f>
        <v/>
      </c>
      <c r="D63" s="24" t="str">
        <f>IF('５社目'!E66&lt;&gt;"",'５社目'!E66,"")</f>
        <v/>
      </c>
      <c r="E63" s="24" t="str">
        <f>IF('５社目'!F66&lt;&gt;"",VALUE(SUBSTITUTE(SUBSTITUTE('５社目'!F66,"-","・"),"・","")),"")</f>
        <v/>
      </c>
      <c r="F63" s="24" t="str">
        <f t="shared" si="3"/>
        <v/>
      </c>
      <c r="G63" s="25" t="str">
        <f t="shared" si="4"/>
        <v/>
      </c>
      <c r="H63" s="92" t="str">
        <f>IF('５社目'!Q66="","",ASC('５社目'!Q66))</f>
        <v/>
      </c>
      <c r="I63" s="88" t="str">
        <f t="shared" si="5"/>
        <v/>
      </c>
      <c r="J63" s="92" t="str">
        <f>IF(AND('５社目'!$T$4="",'５社目'!T66&lt;&gt;""),'５社目'!T66,"")</f>
        <v/>
      </c>
      <c r="K63" s="24" t="str">
        <f t="shared" si="6"/>
        <v/>
      </c>
      <c r="L63" s="93" t="str">
        <f t="shared" si="7"/>
        <v/>
      </c>
      <c r="M63" s="89" t="str">
        <f>IF('５社目'!X66="","",'５社目'!X66)</f>
        <v/>
      </c>
      <c r="N63" s="89" t="str">
        <f t="shared" si="8"/>
        <v/>
      </c>
      <c r="O63" s="23" t="str">
        <f t="shared" si="9"/>
        <v/>
      </c>
    </row>
    <row r="64" spans="1:15" x14ac:dyDescent="0.15">
      <c r="A64" s="23">
        <f t="shared" si="10"/>
        <v>59</v>
      </c>
      <c r="B64" s="24" t="str">
        <f>IF('５社目'!C67&lt;&gt;"",'５社目'!C67,"")</f>
        <v/>
      </c>
      <c r="C64" s="24" t="str">
        <f>IF('５社目'!D67&lt;&gt;"",UPPER('５社目'!D67),"")</f>
        <v/>
      </c>
      <c r="D64" s="24" t="str">
        <f>IF('５社目'!E67&lt;&gt;"",'５社目'!E67,"")</f>
        <v/>
      </c>
      <c r="E64" s="24" t="str">
        <f>IF('５社目'!F67&lt;&gt;"",VALUE(SUBSTITUTE(SUBSTITUTE('５社目'!F67,"-","・"),"・","")),"")</f>
        <v/>
      </c>
      <c r="F64" s="24" t="str">
        <f t="shared" si="3"/>
        <v/>
      </c>
      <c r="G64" s="25" t="str">
        <f t="shared" si="4"/>
        <v/>
      </c>
      <c r="H64" s="92" t="str">
        <f>IF('５社目'!Q67="","",ASC('５社目'!Q67))</f>
        <v/>
      </c>
      <c r="I64" s="88" t="str">
        <f t="shared" si="5"/>
        <v/>
      </c>
      <c r="J64" s="92" t="str">
        <f>IF(AND('５社目'!$T$4="",'５社目'!T67&lt;&gt;""),'５社目'!T67,"")</f>
        <v/>
      </c>
      <c r="K64" s="24" t="str">
        <f t="shared" si="6"/>
        <v/>
      </c>
      <c r="L64" s="93" t="str">
        <f t="shared" si="7"/>
        <v/>
      </c>
      <c r="M64" s="89" t="str">
        <f>IF('５社目'!X67="","",'５社目'!X67)</f>
        <v/>
      </c>
      <c r="N64" s="89" t="str">
        <f t="shared" si="8"/>
        <v/>
      </c>
      <c r="O64" s="23" t="str">
        <f t="shared" si="9"/>
        <v/>
      </c>
    </row>
    <row r="65" spans="1:15" x14ac:dyDescent="0.15">
      <c r="A65" s="23">
        <f t="shared" si="10"/>
        <v>60</v>
      </c>
      <c r="B65" s="24" t="str">
        <f>IF('５社目'!C68&lt;&gt;"",'５社目'!C68,"")</f>
        <v/>
      </c>
      <c r="C65" s="24" t="str">
        <f>IF('５社目'!D68&lt;&gt;"",UPPER('５社目'!D68),"")</f>
        <v/>
      </c>
      <c r="D65" s="24" t="str">
        <f>IF('５社目'!E68&lt;&gt;"",'５社目'!E68,"")</f>
        <v/>
      </c>
      <c r="E65" s="24" t="str">
        <f>IF('５社目'!F68&lt;&gt;"",VALUE(SUBSTITUTE(SUBSTITUTE('５社目'!F68,"-","・"),"・","")),"")</f>
        <v/>
      </c>
      <c r="F65" s="24" t="str">
        <f t="shared" si="3"/>
        <v/>
      </c>
      <c r="G65" s="25" t="str">
        <f t="shared" si="4"/>
        <v/>
      </c>
      <c r="H65" s="92" t="str">
        <f>IF('５社目'!Q68="","",ASC('５社目'!Q68))</f>
        <v/>
      </c>
      <c r="I65" s="88" t="str">
        <f t="shared" si="5"/>
        <v/>
      </c>
      <c r="J65" s="92" t="str">
        <f>IF(AND('５社目'!$T$4="",'５社目'!T68&lt;&gt;""),'５社目'!T68,"")</f>
        <v/>
      </c>
      <c r="K65" s="24" t="str">
        <f t="shared" si="6"/>
        <v/>
      </c>
      <c r="L65" s="93" t="str">
        <f t="shared" si="7"/>
        <v/>
      </c>
      <c r="M65" s="89" t="str">
        <f>IF('５社目'!X68="","",'５社目'!X68)</f>
        <v/>
      </c>
      <c r="N65" s="89" t="str">
        <f t="shared" si="8"/>
        <v/>
      </c>
      <c r="O65" s="23" t="str">
        <f t="shared" si="9"/>
        <v/>
      </c>
    </row>
  </sheetData>
  <mergeCells count="9">
    <mergeCell ref="J4:L4"/>
    <mergeCell ref="M4:O4"/>
    <mergeCell ref="A1:B1"/>
    <mergeCell ref="E1:H1"/>
    <mergeCell ref="A2:B2"/>
    <mergeCell ref="E2:H2"/>
    <mergeCell ref="A4:A5"/>
    <mergeCell ref="B4:G4"/>
    <mergeCell ref="H4:I4"/>
  </mergeCells>
  <phoneticPr fontId="4"/>
  <conditionalFormatting sqref="A6:A65">
    <cfRule type="expression" dxfId="13" priority="1">
      <formula>#REF!&gt;=#REF!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B4"/>
  <sheetViews>
    <sheetView workbookViewId="0"/>
  </sheetViews>
  <sheetFormatPr defaultColWidth="9.33203125" defaultRowHeight="13.5" x14ac:dyDescent="0.15"/>
  <cols>
    <col min="1" max="1" width="54.33203125" style="76" bestFit="1" customWidth="1"/>
    <col min="2" max="2" width="16.33203125" style="76" bestFit="1" customWidth="1"/>
    <col min="3" max="16384" width="9.33203125" style="76"/>
  </cols>
  <sheetData>
    <row r="1" spans="1:2" x14ac:dyDescent="0.15">
      <c r="A1" s="75" t="s">
        <v>4506</v>
      </c>
      <c r="B1" s="107" t="s">
        <v>4603</v>
      </c>
    </row>
    <row r="2" spans="1:2" x14ac:dyDescent="0.15">
      <c r="A2" s="75" t="s">
        <v>4507</v>
      </c>
      <c r="B2" s="75" t="s">
        <v>4508</v>
      </c>
    </row>
    <row r="3" spans="1:2" x14ac:dyDescent="0.15">
      <c r="A3" s="75" t="s">
        <v>4509</v>
      </c>
      <c r="B3" s="75" t="s">
        <v>4511</v>
      </c>
    </row>
    <row r="4" spans="1:2" x14ac:dyDescent="0.15">
      <c r="A4" s="75" t="s">
        <v>4510</v>
      </c>
      <c r="B4" s="108" t="s">
        <v>4604</v>
      </c>
    </row>
  </sheetData>
  <phoneticPr fontId="4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6"/>
  </sheetPr>
  <dimension ref="A1:L4232"/>
  <sheetViews>
    <sheetView workbookViewId="0">
      <selection activeCell="Q16" sqref="Q16"/>
    </sheetView>
  </sheetViews>
  <sheetFormatPr defaultColWidth="9.33203125" defaultRowHeight="11.25" x14ac:dyDescent="0.15"/>
  <cols>
    <col min="2" max="2" width="10.6640625" bestFit="1" customWidth="1"/>
    <col min="3" max="3" width="9.5" bestFit="1" customWidth="1"/>
    <col min="4" max="5" width="9.5" customWidth="1"/>
    <col min="6" max="6" width="15.5" customWidth="1"/>
    <col min="7" max="7" width="12.6640625" customWidth="1"/>
    <col min="8" max="8" width="22" bestFit="1" customWidth="1"/>
    <col min="9" max="9" width="33.6640625" bestFit="1" customWidth="1"/>
    <col min="10" max="10" width="15" customWidth="1"/>
    <col min="11" max="11" width="10.6640625" bestFit="1" customWidth="1"/>
  </cols>
  <sheetData>
    <row r="1" spans="1:12" s="6" customFormat="1" ht="18" customHeight="1" x14ac:dyDescent="0.15">
      <c r="A1" s="16" t="s">
        <v>28</v>
      </c>
      <c r="B1" s="16" t="s">
        <v>4374</v>
      </c>
      <c r="C1" s="16" t="s">
        <v>4415</v>
      </c>
      <c r="D1" s="16" t="s">
        <v>4418</v>
      </c>
      <c r="E1" s="16" t="s">
        <v>4420</v>
      </c>
      <c r="F1" s="16" t="s">
        <v>1</v>
      </c>
      <c r="G1" s="16" t="s">
        <v>2</v>
      </c>
      <c r="H1" s="16" t="s">
        <v>8</v>
      </c>
      <c r="I1" s="16" t="s">
        <v>3</v>
      </c>
      <c r="J1" s="16" t="s">
        <v>5</v>
      </c>
      <c r="K1" s="16" t="s">
        <v>4486</v>
      </c>
      <c r="L1" s="16" t="s">
        <v>4526</v>
      </c>
    </row>
    <row r="2" spans="1:12" ht="13.5" x14ac:dyDescent="0.15">
      <c r="A2" t="s">
        <v>29</v>
      </c>
      <c r="B2" s="9" t="s">
        <v>164</v>
      </c>
      <c r="C2" t="s">
        <v>4376</v>
      </c>
      <c r="D2" t="s">
        <v>4421</v>
      </c>
      <c r="E2">
        <v>1</v>
      </c>
      <c r="F2" t="s">
        <v>24</v>
      </c>
      <c r="G2" t="s">
        <v>18</v>
      </c>
      <c r="H2" t="s">
        <v>11</v>
      </c>
      <c r="I2" s="7" t="s">
        <v>4452</v>
      </c>
      <c r="J2" t="s">
        <v>12</v>
      </c>
      <c r="K2" t="s">
        <v>4487</v>
      </c>
      <c r="L2" t="s">
        <v>4527</v>
      </c>
    </row>
    <row r="3" spans="1:12" ht="13.5" x14ac:dyDescent="0.15">
      <c r="A3" t="s">
        <v>30</v>
      </c>
      <c r="B3" s="9" t="s">
        <v>165</v>
      </c>
      <c r="C3" t="s">
        <v>4377</v>
      </c>
      <c r="D3" t="s">
        <v>4422</v>
      </c>
      <c r="E3">
        <v>2</v>
      </c>
      <c r="F3" t="s">
        <v>20</v>
      </c>
      <c r="G3" t="s">
        <v>19</v>
      </c>
      <c r="H3" t="s">
        <v>16</v>
      </c>
      <c r="I3" s="7" t="s">
        <v>15</v>
      </c>
      <c r="J3" t="s">
        <v>4520</v>
      </c>
      <c r="L3" t="s">
        <v>4528</v>
      </c>
    </row>
    <row r="4" spans="1:12" ht="13.5" x14ac:dyDescent="0.15">
      <c r="A4" t="s">
        <v>31</v>
      </c>
      <c r="B4" s="9" t="s">
        <v>166</v>
      </c>
      <c r="C4" t="s">
        <v>4378</v>
      </c>
      <c r="D4" t="s">
        <v>4423</v>
      </c>
      <c r="E4">
        <v>3</v>
      </c>
      <c r="F4" t="s">
        <v>21</v>
      </c>
      <c r="I4" s="7" t="s">
        <v>4435</v>
      </c>
      <c r="J4" t="s">
        <v>14</v>
      </c>
    </row>
    <row r="5" spans="1:12" ht="13.5" x14ac:dyDescent="0.15">
      <c r="A5" t="s">
        <v>32</v>
      </c>
      <c r="B5" s="9" t="s">
        <v>167</v>
      </c>
      <c r="C5" t="s">
        <v>4379</v>
      </c>
      <c r="E5">
        <v>4</v>
      </c>
      <c r="F5" t="s">
        <v>22</v>
      </c>
      <c r="I5" s="7" t="s">
        <v>4431</v>
      </c>
      <c r="J5" t="s">
        <v>13</v>
      </c>
    </row>
    <row r="6" spans="1:12" ht="13.5" x14ac:dyDescent="0.15">
      <c r="A6" t="s">
        <v>33</v>
      </c>
      <c r="B6" s="9" t="s">
        <v>168</v>
      </c>
      <c r="C6" t="s">
        <v>4380</v>
      </c>
      <c r="E6">
        <v>5</v>
      </c>
      <c r="I6" s="7" t="s">
        <v>4453</v>
      </c>
      <c r="J6" t="s">
        <v>4514</v>
      </c>
    </row>
    <row r="7" spans="1:12" ht="13.5" x14ac:dyDescent="0.15">
      <c r="A7" t="s">
        <v>34</v>
      </c>
      <c r="B7" s="9" t="s">
        <v>169</v>
      </c>
      <c r="C7" t="s">
        <v>4381</v>
      </c>
      <c r="E7">
        <v>6</v>
      </c>
      <c r="I7" s="7" t="s">
        <v>4454</v>
      </c>
      <c r="J7" t="s">
        <v>4515</v>
      </c>
    </row>
    <row r="8" spans="1:12" ht="13.5" x14ac:dyDescent="0.15">
      <c r="A8" t="s">
        <v>35</v>
      </c>
      <c r="B8" s="9" t="s">
        <v>170</v>
      </c>
      <c r="C8" t="s">
        <v>4382</v>
      </c>
      <c r="E8">
        <v>7</v>
      </c>
      <c r="I8" s="7" t="s">
        <v>4455</v>
      </c>
      <c r="J8" t="s">
        <v>4516</v>
      </c>
    </row>
    <row r="9" spans="1:12" ht="13.5" x14ac:dyDescent="0.15">
      <c r="A9" t="s">
        <v>36</v>
      </c>
      <c r="B9" s="9" t="s">
        <v>171</v>
      </c>
      <c r="C9" t="s">
        <v>4383</v>
      </c>
      <c r="E9">
        <v>8</v>
      </c>
      <c r="I9" s="7" t="s">
        <v>4456</v>
      </c>
      <c r="J9" t="s">
        <v>4517</v>
      </c>
    </row>
    <row r="10" spans="1:12" ht="13.5" x14ac:dyDescent="0.15">
      <c r="A10" t="s">
        <v>37</v>
      </c>
      <c r="B10" s="9" t="s">
        <v>172</v>
      </c>
      <c r="C10" t="s">
        <v>4384</v>
      </c>
      <c r="E10">
        <v>9</v>
      </c>
      <c r="I10" s="7" t="s">
        <v>4436</v>
      </c>
      <c r="J10" t="s">
        <v>4518</v>
      </c>
    </row>
    <row r="11" spans="1:12" ht="13.5" x14ac:dyDescent="0.15">
      <c r="A11" t="s">
        <v>35</v>
      </c>
      <c r="B11" s="9" t="s">
        <v>173</v>
      </c>
      <c r="C11" t="s">
        <v>4385</v>
      </c>
      <c r="E11">
        <v>10</v>
      </c>
      <c r="I11" s="7" t="s">
        <v>4457</v>
      </c>
      <c r="J11" t="s">
        <v>4519</v>
      </c>
    </row>
    <row r="12" spans="1:12" ht="13.5" x14ac:dyDescent="0.15">
      <c r="A12" t="s">
        <v>38</v>
      </c>
      <c r="B12" s="9" t="s">
        <v>174</v>
      </c>
      <c r="C12" t="s">
        <v>4386</v>
      </c>
      <c r="E12">
        <v>11</v>
      </c>
      <c r="I12" s="7" t="s">
        <v>4458</v>
      </c>
    </row>
    <row r="13" spans="1:12" ht="13.5" x14ac:dyDescent="0.15">
      <c r="A13" t="s">
        <v>39</v>
      </c>
      <c r="B13" s="9" t="s">
        <v>175</v>
      </c>
      <c r="C13" t="s">
        <v>4387</v>
      </c>
      <c r="E13">
        <v>12</v>
      </c>
      <c r="I13" s="7" t="s">
        <v>4442</v>
      </c>
    </row>
    <row r="14" spans="1:12" ht="13.5" x14ac:dyDescent="0.15">
      <c r="A14" t="s">
        <v>40</v>
      </c>
      <c r="B14" s="9" t="s">
        <v>176</v>
      </c>
      <c r="C14" t="s">
        <v>4388</v>
      </c>
      <c r="I14" s="7" t="s">
        <v>4449</v>
      </c>
    </row>
    <row r="15" spans="1:12" ht="13.5" x14ac:dyDescent="0.15">
      <c r="A15" t="s">
        <v>41</v>
      </c>
      <c r="B15" s="9" t="s">
        <v>177</v>
      </c>
      <c r="C15" t="s">
        <v>4389</v>
      </c>
      <c r="I15" s="7" t="s">
        <v>4459</v>
      </c>
    </row>
    <row r="16" spans="1:12" ht="13.5" x14ac:dyDescent="0.15">
      <c r="A16" t="s">
        <v>42</v>
      </c>
      <c r="B16" s="9" t="s">
        <v>178</v>
      </c>
      <c r="C16" t="s">
        <v>4390</v>
      </c>
      <c r="I16" s="7" t="s">
        <v>4460</v>
      </c>
    </row>
    <row r="17" spans="1:9" ht="13.5" x14ac:dyDescent="0.15">
      <c r="A17" t="s">
        <v>43</v>
      </c>
      <c r="B17" s="9" t="s">
        <v>179</v>
      </c>
      <c r="C17" t="s">
        <v>4391</v>
      </c>
      <c r="I17" s="7" t="s">
        <v>4461</v>
      </c>
    </row>
    <row r="18" spans="1:9" ht="13.5" x14ac:dyDescent="0.15">
      <c r="A18" t="s">
        <v>44</v>
      </c>
      <c r="B18" s="9" t="s">
        <v>180</v>
      </c>
      <c r="C18" t="s">
        <v>4392</v>
      </c>
      <c r="I18" s="7" t="s">
        <v>4462</v>
      </c>
    </row>
    <row r="19" spans="1:9" ht="13.5" x14ac:dyDescent="0.15">
      <c r="A19" t="s">
        <v>45</v>
      </c>
      <c r="B19" s="9" t="s">
        <v>181</v>
      </c>
      <c r="C19" t="s">
        <v>4393</v>
      </c>
      <c r="I19" s="7" t="s">
        <v>4463</v>
      </c>
    </row>
    <row r="20" spans="1:9" ht="13.5" x14ac:dyDescent="0.15">
      <c r="A20" t="s">
        <v>46</v>
      </c>
      <c r="B20" s="9" t="s">
        <v>182</v>
      </c>
      <c r="C20" t="s">
        <v>4394</v>
      </c>
      <c r="I20" s="7" t="s">
        <v>4464</v>
      </c>
    </row>
    <row r="21" spans="1:9" ht="13.5" x14ac:dyDescent="0.15">
      <c r="A21" t="s">
        <v>47</v>
      </c>
      <c r="B21" s="9" t="s">
        <v>183</v>
      </c>
      <c r="C21" t="s">
        <v>4395</v>
      </c>
      <c r="I21" s="7" t="s">
        <v>4448</v>
      </c>
    </row>
    <row r="22" spans="1:9" ht="13.5" x14ac:dyDescent="0.15">
      <c r="A22" t="s">
        <v>48</v>
      </c>
      <c r="B22" s="9" t="s">
        <v>184</v>
      </c>
      <c r="C22" t="s">
        <v>4396</v>
      </c>
      <c r="I22" s="7" t="s">
        <v>4465</v>
      </c>
    </row>
    <row r="23" spans="1:9" ht="13.5" x14ac:dyDescent="0.15">
      <c r="A23" t="s">
        <v>49</v>
      </c>
      <c r="B23" s="9" t="s">
        <v>185</v>
      </c>
      <c r="C23" t="s">
        <v>4397</v>
      </c>
      <c r="I23" s="7" t="s">
        <v>4466</v>
      </c>
    </row>
    <row r="24" spans="1:9" ht="13.5" x14ac:dyDescent="0.15">
      <c r="A24" t="s">
        <v>50</v>
      </c>
      <c r="B24" s="9" t="s">
        <v>186</v>
      </c>
      <c r="C24" t="s">
        <v>4398</v>
      </c>
      <c r="I24" s="7" t="s">
        <v>4467</v>
      </c>
    </row>
    <row r="25" spans="1:9" ht="13.5" x14ac:dyDescent="0.15">
      <c r="A25" t="s">
        <v>51</v>
      </c>
      <c r="B25" s="9" t="s">
        <v>187</v>
      </c>
      <c r="C25" t="s">
        <v>4399</v>
      </c>
      <c r="I25" s="7" t="s">
        <v>4468</v>
      </c>
    </row>
    <row r="26" spans="1:9" ht="13.5" x14ac:dyDescent="0.15">
      <c r="A26" t="s">
        <v>52</v>
      </c>
      <c r="B26" s="9" t="s">
        <v>188</v>
      </c>
      <c r="C26" t="s">
        <v>4400</v>
      </c>
      <c r="I26" s="7" t="s">
        <v>4469</v>
      </c>
    </row>
    <row r="27" spans="1:9" ht="13.5" x14ac:dyDescent="0.15">
      <c r="A27" t="s">
        <v>53</v>
      </c>
      <c r="B27" s="9" t="s">
        <v>189</v>
      </c>
      <c r="C27" t="s">
        <v>4401</v>
      </c>
      <c r="I27" s="7" t="s">
        <v>4470</v>
      </c>
    </row>
    <row r="28" spans="1:9" ht="13.5" x14ac:dyDescent="0.15">
      <c r="A28" t="s">
        <v>54</v>
      </c>
      <c r="B28" s="9" t="s">
        <v>190</v>
      </c>
      <c r="C28" t="s">
        <v>4402</v>
      </c>
      <c r="I28" s="7" t="s">
        <v>4471</v>
      </c>
    </row>
    <row r="29" spans="1:9" ht="13.5" x14ac:dyDescent="0.15">
      <c r="A29" t="s">
        <v>55</v>
      </c>
      <c r="B29" s="9" t="s">
        <v>191</v>
      </c>
      <c r="C29" t="s">
        <v>4403</v>
      </c>
      <c r="I29" s="7" t="s">
        <v>4439</v>
      </c>
    </row>
    <row r="30" spans="1:9" ht="13.5" x14ac:dyDescent="0.15">
      <c r="A30" t="s">
        <v>56</v>
      </c>
      <c r="B30" s="9" t="s">
        <v>192</v>
      </c>
      <c r="C30" t="s">
        <v>4404</v>
      </c>
      <c r="I30" s="7" t="s">
        <v>4447</v>
      </c>
    </row>
    <row r="31" spans="1:9" ht="13.5" x14ac:dyDescent="0.15">
      <c r="A31" t="s">
        <v>57</v>
      </c>
      <c r="B31" s="9" t="s">
        <v>193</v>
      </c>
      <c r="C31" t="s">
        <v>4405</v>
      </c>
      <c r="I31" s="7" t="s">
        <v>4472</v>
      </c>
    </row>
    <row r="32" spans="1:9" ht="13.5" x14ac:dyDescent="0.15">
      <c r="A32" t="s">
        <v>58</v>
      </c>
      <c r="B32" s="9" t="s">
        <v>194</v>
      </c>
      <c r="C32" t="s">
        <v>4406</v>
      </c>
      <c r="I32" s="7" t="s">
        <v>4430</v>
      </c>
    </row>
    <row r="33" spans="1:9" ht="13.5" x14ac:dyDescent="0.15">
      <c r="A33" t="s">
        <v>59</v>
      </c>
      <c r="B33" s="9" t="s">
        <v>195</v>
      </c>
      <c r="C33" t="s">
        <v>4407</v>
      </c>
      <c r="I33" s="7" t="s">
        <v>4473</v>
      </c>
    </row>
    <row r="34" spans="1:9" ht="13.5" x14ac:dyDescent="0.15">
      <c r="A34" t="s">
        <v>60</v>
      </c>
      <c r="B34" s="9" t="s">
        <v>196</v>
      </c>
      <c r="C34" t="s">
        <v>4408</v>
      </c>
      <c r="I34" s="7" t="s">
        <v>4474</v>
      </c>
    </row>
    <row r="35" spans="1:9" ht="13.5" x14ac:dyDescent="0.15">
      <c r="A35" t="s">
        <v>61</v>
      </c>
      <c r="B35" s="9" t="s">
        <v>197</v>
      </c>
      <c r="C35" t="s">
        <v>4409</v>
      </c>
      <c r="I35" s="7" t="s">
        <v>4475</v>
      </c>
    </row>
    <row r="36" spans="1:9" ht="13.5" x14ac:dyDescent="0.15">
      <c r="A36" t="s">
        <v>62</v>
      </c>
      <c r="B36" s="9" t="s">
        <v>198</v>
      </c>
      <c r="C36" t="s">
        <v>4410</v>
      </c>
      <c r="I36" s="7" t="s">
        <v>4476</v>
      </c>
    </row>
    <row r="37" spans="1:9" ht="13.5" x14ac:dyDescent="0.15">
      <c r="A37" t="s">
        <v>63</v>
      </c>
      <c r="B37" s="9" t="s">
        <v>199</v>
      </c>
      <c r="C37" t="s">
        <v>4411</v>
      </c>
      <c r="I37" s="7" t="s">
        <v>4441</v>
      </c>
    </row>
    <row r="38" spans="1:9" ht="13.5" x14ac:dyDescent="0.15">
      <c r="A38" t="s">
        <v>64</v>
      </c>
      <c r="B38" s="9" t="s">
        <v>200</v>
      </c>
      <c r="C38" t="s">
        <v>4512</v>
      </c>
      <c r="I38" s="7" t="s">
        <v>4446</v>
      </c>
    </row>
    <row r="39" spans="1:9" ht="13.5" x14ac:dyDescent="0.15">
      <c r="A39" t="s">
        <v>65</v>
      </c>
      <c r="B39" s="9" t="s">
        <v>201</v>
      </c>
      <c r="C39" t="s">
        <v>4412</v>
      </c>
      <c r="I39" s="7" t="s">
        <v>4434</v>
      </c>
    </row>
    <row r="40" spans="1:9" ht="13.5" x14ac:dyDescent="0.15">
      <c r="A40" t="s">
        <v>66</v>
      </c>
      <c r="B40" s="9" t="s">
        <v>202</v>
      </c>
      <c r="C40" t="s">
        <v>4513</v>
      </c>
      <c r="I40" s="7" t="s">
        <v>4477</v>
      </c>
    </row>
    <row r="41" spans="1:9" ht="13.5" x14ac:dyDescent="0.15">
      <c r="A41" t="s">
        <v>67</v>
      </c>
      <c r="B41" s="9" t="s">
        <v>203</v>
      </c>
      <c r="C41" t="s">
        <v>4413</v>
      </c>
      <c r="I41" s="7" t="s">
        <v>4451</v>
      </c>
    </row>
    <row r="42" spans="1:9" ht="13.5" x14ac:dyDescent="0.15">
      <c r="A42" t="s">
        <v>68</v>
      </c>
      <c r="B42" s="9" t="s">
        <v>204</v>
      </c>
      <c r="C42" t="s">
        <v>4414</v>
      </c>
      <c r="I42" s="7" t="s">
        <v>4443</v>
      </c>
    </row>
    <row r="43" spans="1:9" ht="13.5" x14ac:dyDescent="0.15">
      <c r="A43" t="s">
        <v>69</v>
      </c>
      <c r="B43" s="9" t="s">
        <v>205</v>
      </c>
      <c r="I43" s="7" t="s">
        <v>4437</v>
      </c>
    </row>
    <row r="44" spans="1:9" ht="13.5" x14ac:dyDescent="0.15">
      <c r="A44" t="s">
        <v>70</v>
      </c>
      <c r="B44" s="9" t="s">
        <v>206</v>
      </c>
      <c r="I44" s="7" t="s">
        <v>4478</v>
      </c>
    </row>
    <row r="45" spans="1:9" ht="13.5" x14ac:dyDescent="0.15">
      <c r="A45" t="s">
        <v>71</v>
      </c>
      <c r="B45" s="9" t="s">
        <v>207</v>
      </c>
      <c r="I45" s="7" t="s">
        <v>4445</v>
      </c>
    </row>
    <row r="46" spans="1:9" ht="13.5" x14ac:dyDescent="0.15">
      <c r="A46" t="s">
        <v>72</v>
      </c>
      <c r="B46" s="9" t="s">
        <v>208</v>
      </c>
      <c r="I46" s="7" t="s">
        <v>4438</v>
      </c>
    </row>
    <row r="47" spans="1:9" ht="13.5" x14ac:dyDescent="0.15">
      <c r="A47" t="s">
        <v>73</v>
      </c>
      <c r="B47" s="9" t="s">
        <v>209</v>
      </c>
      <c r="I47" s="7" t="s">
        <v>4444</v>
      </c>
    </row>
    <row r="48" spans="1:9" ht="13.5" x14ac:dyDescent="0.15">
      <c r="A48" t="s">
        <v>74</v>
      </c>
      <c r="B48" s="9" t="s">
        <v>210</v>
      </c>
      <c r="I48" s="7" t="s">
        <v>4433</v>
      </c>
    </row>
    <row r="49" spans="1:9" ht="13.5" x14ac:dyDescent="0.15">
      <c r="A49" t="s">
        <v>75</v>
      </c>
      <c r="B49" s="9" t="s">
        <v>211</v>
      </c>
      <c r="I49" s="7" t="s">
        <v>4440</v>
      </c>
    </row>
    <row r="50" spans="1:9" ht="13.5" x14ac:dyDescent="0.15">
      <c r="A50" t="s">
        <v>76</v>
      </c>
      <c r="B50" s="9" t="s">
        <v>212</v>
      </c>
      <c r="I50" s="7" t="s">
        <v>4450</v>
      </c>
    </row>
    <row r="51" spans="1:9" ht="13.5" x14ac:dyDescent="0.15">
      <c r="A51" t="s">
        <v>77</v>
      </c>
      <c r="B51" s="9" t="s">
        <v>213</v>
      </c>
      <c r="I51" s="7" t="s">
        <v>4432</v>
      </c>
    </row>
    <row r="52" spans="1:9" ht="13.5" x14ac:dyDescent="0.15">
      <c r="A52" t="s">
        <v>78</v>
      </c>
      <c r="B52" s="9" t="s">
        <v>214</v>
      </c>
    </row>
    <row r="53" spans="1:9" ht="13.5" x14ac:dyDescent="0.15">
      <c r="A53" t="s">
        <v>79</v>
      </c>
      <c r="B53" s="9" t="s">
        <v>215</v>
      </c>
    </row>
    <row r="54" spans="1:9" ht="13.5" x14ac:dyDescent="0.15">
      <c r="A54" t="s">
        <v>80</v>
      </c>
      <c r="B54" s="9" t="s">
        <v>216</v>
      </c>
    </row>
    <row r="55" spans="1:9" ht="13.5" x14ac:dyDescent="0.15">
      <c r="A55" t="s">
        <v>81</v>
      </c>
      <c r="B55" s="9" t="s">
        <v>217</v>
      </c>
    </row>
    <row r="56" spans="1:9" ht="13.5" x14ac:dyDescent="0.15">
      <c r="A56" t="s">
        <v>82</v>
      </c>
      <c r="B56" s="9" t="s">
        <v>218</v>
      </c>
    </row>
    <row r="57" spans="1:9" ht="13.5" x14ac:dyDescent="0.15">
      <c r="A57" t="s">
        <v>83</v>
      </c>
      <c r="B57" s="9" t="s">
        <v>219</v>
      </c>
    </row>
    <row r="58" spans="1:9" ht="13.5" x14ac:dyDescent="0.15">
      <c r="A58" t="s">
        <v>84</v>
      </c>
      <c r="B58" s="9" t="s">
        <v>220</v>
      </c>
    </row>
    <row r="59" spans="1:9" ht="13.5" x14ac:dyDescent="0.15">
      <c r="A59" t="s">
        <v>85</v>
      </c>
      <c r="B59" s="9" t="s">
        <v>221</v>
      </c>
    </row>
    <row r="60" spans="1:9" ht="13.5" x14ac:dyDescent="0.15">
      <c r="A60" t="s">
        <v>86</v>
      </c>
      <c r="B60" s="9" t="s">
        <v>222</v>
      </c>
    </row>
    <row r="61" spans="1:9" ht="13.5" x14ac:dyDescent="0.15">
      <c r="A61" t="s">
        <v>87</v>
      </c>
      <c r="B61" s="9" t="s">
        <v>223</v>
      </c>
    </row>
    <row r="62" spans="1:9" ht="13.5" x14ac:dyDescent="0.15">
      <c r="A62" t="s">
        <v>88</v>
      </c>
      <c r="B62" s="9" t="s">
        <v>224</v>
      </c>
    </row>
    <row r="63" spans="1:9" ht="13.5" x14ac:dyDescent="0.15">
      <c r="A63" t="s">
        <v>89</v>
      </c>
      <c r="B63" s="9" t="s">
        <v>225</v>
      </c>
    </row>
    <row r="64" spans="1:9" ht="13.5" x14ac:dyDescent="0.15">
      <c r="A64" t="s">
        <v>90</v>
      </c>
      <c r="B64" s="9" t="s">
        <v>226</v>
      </c>
    </row>
    <row r="65" spans="1:2" ht="13.5" x14ac:dyDescent="0.15">
      <c r="A65" t="s">
        <v>91</v>
      </c>
      <c r="B65" s="9" t="s">
        <v>227</v>
      </c>
    </row>
    <row r="66" spans="1:2" ht="13.5" x14ac:dyDescent="0.15">
      <c r="A66" t="s">
        <v>92</v>
      </c>
      <c r="B66" s="9" t="s">
        <v>228</v>
      </c>
    </row>
    <row r="67" spans="1:2" ht="13.5" x14ac:dyDescent="0.15">
      <c r="A67" t="s">
        <v>93</v>
      </c>
      <c r="B67" s="9" t="s">
        <v>229</v>
      </c>
    </row>
    <row r="68" spans="1:2" ht="13.5" x14ac:dyDescent="0.15">
      <c r="A68" t="s">
        <v>94</v>
      </c>
      <c r="B68" s="9" t="s">
        <v>230</v>
      </c>
    </row>
    <row r="69" spans="1:2" ht="13.5" x14ac:dyDescent="0.15">
      <c r="A69" t="s">
        <v>95</v>
      </c>
      <c r="B69" s="9" t="s">
        <v>231</v>
      </c>
    </row>
    <row r="70" spans="1:2" ht="13.5" x14ac:dyDescent="0.15">
      <c r="A70" t="s">
        <v>96</v>
      </c>
      <c r="B70" s="9" t="s">
        <v>232</v>
      </c>
    </row>
    <row r="71" spans="1:2" ht="13.5" x14ac:dyDescent="0.15">
      <c r="A71" t="s">
        <v>97</v>
      </c>
      <c r="B71" s="9" t="s">
        <v>233</v>
      </c>
    </row>
    <row r="72" spans="1:2" ht="13.5" x14ac:dyDescent="0.15">
      <c r="A72" t="s">
        <v>98</v>
      </c>
      <c r="B72" s="9" t="s">
        <v>234</v>
      </c>
    </row>
    <row r="73" spans="1:2" ht="13.5" x14ac:dyDescent="0.15">
      <c r="A73" t="s">
        <v>99</v>
      </c>
      <c r="B73" s="9" t="s">
        <v>235</v>
      </c>
    </row>
    <row r="74" spans="1:2" ht="13.5" x14ac:dyDescent="0.15">
      <c r="A74" t="s">
        <v>100</v>
      </c>
      <c r="B74" s="9" t="s">
        <v>236</v>
      </c>
    </row>
    <row r="75" spans="1:2" ht="13.5" x14ac:dyDescent="0.15">
      <c r="A75" t="s">
        <v>101</v>
      </c>
      <c r="B75" s="9" t="s">
        <v>237</v>
      </c>
    </row>
    <row r="76" spans="1:2" ht="13.5" x14ac:dyDescent="0.15">
      <c r="A76" t="s">
        <v>102</v>
      </c>
      <c r="B76" s="9" t="s">
        <v>238</v>
      </c>
    </row>
    <row r="77" spans="1:2" ht="13.5" x14ac:dyDescent="0.15">
      <c r="A77" t="s">
        <v>103</v>
      </c>
      <c r="B77" s="9" t="s">
        <v>239</v>
      </c>
    </row>
    <row r="78" spans="1:2" ht="13.5" x14ac:dyDescent="0.15">
      <c r="A78" t="s">
        <v>104</v>
      </c>
      <c r="B78" s="9" t="s">
        <v>240</v>
      </c>
    </row>
    <row r="79" spans="1:2" ht="13.5" x14ac:dyDescent="0.15">
      <c r="A79" t="s">
        <v>105</v>
      </c>
      <c r="B79" s="9" t="s">
        <v>241</v>
      </c>
    </row>
    <row r="80" spans="1:2" ht="13.5" x14ac:dyDescent="0.15">
      <c r="A80" t="s">
        <v>106</v>
      </c>
      <c r="B80" s="9" t="s">
        <v>242</v>
      </c>
    </row>
    <row r="81" spans="1:2" ht="13.5" x14ac:dyDescent="0.15">
      <c r="A81" t="s">
        <v>107</v>
      </c>
      <c r="B81" s="9" t="s">
        <v>243</v>
      </c>
    </row>
    <row r="82" spans="1:2" ht="13.5" x14ac:dyDescent="0.15">
      <c r="A82" t="s">
        <v>108</v>
      </c>
      <c r="B82" s="9" t="s">
        <v>244</v>
      </c>
    </row>
    <row r="83" spans="1:2" ht="13.5" x14ac:dyDescent="0.15">
      <c r="A83" t="s">
        <v>109</v>
      </c>
      <c r="B83" s="9" t="s">
        <v>245</v>
      </c>
    </row>
    <row r="84" spans="1:2" ht="13.5" x14ac:dyDescent="0.15">
      <c r="A84" t="s">
        <v>110</v>
      </c>
      <c r="B84" s="9" t="s">
        <v>246</v>
      </c>
    </row>
    <row r="85" spans="1:2" ht="13.5" x14ac:dyDescent="0.15">
      <c r="A85" t="s">
        <v>111</v>
      </c>
      <c r="B85" s="9" t="s">
        <v>247</v>
      </c>
    </row>
    <row r="86" spans="1:2" ht="13.5" x14ac:dyDescent="0.15">
      <c r="A86" t="s">
        <v>112</v>
      </c>
      <c r="B86" s="9" t="s">
        <v>248</v>
      </c>
    </row>
    <row r="87" spans="1:2" ht="13.5" x14ac:dyDescent="0.15">
      <c r="A87" t="s">
        <v>113</v>
      </c>
      <c r="B87" s="9" t="s">
        <v>249</v>
      </c>
    </row>
    <row r="88" spans="1:2" ht="13.5" x14ac:dyDescent="0.15">
      <c r="A88" t="s">
        <v>114</v>
      </c>
      <c r="B88" s="9" t="s">
        <v>250</v>
      </c>
    </row>
    <row r="89" spans="1:2" ht="13.5" x14ac:dyDescent="0.15">
      <c r="A89" t="s">
        <v>115</v>
      </c>
      <c r="B89" s="9" t="s">
        <v>251</v>
      </c>
    </row>
    <row r="90" spans="1:2" ht="13.5" x14ac:dyDescent="0.15">
      <c r="A90" t="s">
        <v>116</v>
      </c>
      <c r="B90" s="9" t="s">
        <v>252</v>
      </c>
    </row>
    <row r="91" spans="1:2" ht="13.5" x14ac:dyDescent="0.15">
      <c r="A91" t="s">
        <v>117</v>
      </c>
      <c r="B91" s="9" t="s">
        <v>253</v>
      </c>
    </row>
    <row r="92" spans="1:2" ht="13.5" x14ac:dyDescent="0.15">
      <c r="A92" t="s">
        <v>118</v>
      </c>
      <c r="B92" s="9" t="s">
        <v>254</v>
      </c>
    </row>
    <row r="93" spans="1:2" ht="13.5" x14ac:dyDescent="0.15">
      <c r="A93" t="s">
        <v>119</v>
      </c>
      <c r="B93" s="9" t="s">
        <v>255</v>
      </c>
    </row>
    <row r="94" spans="1:2" ht="13.5" x14ac:dyDescent="0.15">
      <c r="A94" t="s">
        <v>120</v>
      </c>
      <c r="B94" s="9" t="s">
        <v>256</v>
      </c>
    </row>
    <row r="95" spans="1:2" ht="13.5" x14ac:dyDescent="0.15">
      <c r="A95" t="s">
        <v>121</v>
      </c>
      <c r="B95" s="9" t="s">
        <v>257</v>
      </c>
    </row>
    <row r="96" spans="1:2" ht="13.5" x14ac:dyDescent="0.15">
      <c r="A96" t="s">
        <v>122</v>
      </c>
      <c r="B96" s="9" t="s">
        <v>258</v>
      </c>
    </row>
    <row r="97" spans="1:2" ht="13.5" x14ac:dyDescent="0.15">
      <c r="A97" t="s">
        <v>123</v>
      </c>
      <c r="B97" s="9" t="s">
        <v>259</v>
      </c>
    </row>
    <row r="98" spans="1:2" ht="13.5" x14ac:dyDescent="0.15">
      <c r="A98" t="s">
        <v>124</v>
      </c>
      <c r="B98" s="9" t="s">
        <v>260</v>
      </c>
    </row>
    <row r="99" spans="1:2" ht="13.5" x14ac:dyDescent="0.15">
      <c r="A99" t="s">
        <v>125</v>
      </c>
      <c r="B99" s="9" t="s">
        <v>261</v>
      </c>
    </row>
    <row r="100" spans="1:2" ht="13.5" x14ac:dyDescent="0.15">
      <c r="A100" t="s">
        <v>126</v>
      </c>
      <c r="B100" s="9" t="s">
        <v>262</v>
      </c>
    </row>
    <row r="101" spans="1:2" ht="13.5" x14ac:dyDescent="0.15">
      <c r="A101" t="s">
        <v>127</v>
      </c>
      <c r="B101" s="9" t="s">
        <v>263</v>
      </c>
    </row>
    <row r="102" spans="1:2" ht="13.5" x14ac:dyDescent="0.15">
      <c r="A102" t="s">
        <v>128</v>
      </c>
      <c r="B102" s="9" t="s">
        <v>264</v>
      </c>
    </row>
    <row r="103" spans="1:2" ht="13.5" x14ac:dyDescent="0.15">
      <c r="A103" t="s">
        <v>129</v>
      </c>
      <c r="B103" s="9" t="s">
        <v>265</v>
      </c>
    </row>
    <row r="104" spans="1:2" ht="13.5" x14ac:dyDescent="0.15">
      <c r="A104" t="s">
        <v>130</v>
      </c>
      <c r="B104" s="9" t="s">
        <v>266</v>
      </c>
    </row>
    <row r="105" spans="1:2" ht="13.5" x14ac:dyDescent="0.15">
      <c r="A105" t="s">
        <v>131</v>
      </c>
      <c r="B105" s="9" t="s">
        <v>267</v>
      </c>
    </row>
    <row r="106" spans="1:2" ht="13.5" x14ac:dyDescent="0.15">
      <c r="A106" t="s">
        <v>132</v>
      </c>
      <c r="B106" s="9" t="s">
        <v>268</v>
      </c>
    </row>
    <row r="107" spans="1:2" ht="13.5" x14ac:dyDescent="0.15">
      <c r="A107" t="s">
        <v>133</v>
      </c>
      <c r="B107" s="9" t="s">
        <v>269</v>
      </c>
    </row>
    <row r="108" spans="1:2" ht="13.5" x14ac:dyDescent="0.15">
      <c r="A108" t="s">
        <v>134</v>
      </c>
      <c r="B108" s="9" t="s">
        <v>270</v>
      </c>
    </row>
    <row r="109" spans="1:2" ht="13.5" x14ac:dyDescent="0.15">
      <c r="A109" t="s">
        <v>135</v>
      </c>
      <c r="B109" s="9" t="s">
        <v>271</v>
      </c>
    </row>
    <row r="110" spans="1:2" ht="13.5" x14ac:dyDescent="0.15">
      <c r="A110" t="s">
        <v>136</v>
      </c>
      <c r="B110" s="9" t="s">
        <v>272</v>
      </c>
    </row>
    <row r="111" spans="1:2" ht="13.5" x14ac:dyDescent="0.15">
      <c r="A111" t="s">
        <v>137</v>
      </c>
      <c r="B111" s="9" t="s">
        <v>273</v>
      </c>
    </row>
    <row r="112" spans="1:2" ht="13.5" x14ac:dyDescent="0.15">
      <c r="A112" t="s">
        <v>138</v>
      </c>
      <c r="B112" s="9" t="s">
        <v>274</v>
      </c>
    </row>
    <row r="113" spans="1:2" ht="13.5" x14ac:dyDescent="0.15">
      <c r="A113" t="s">
        <v>139</v>
      </c>
      <c r="B113" s="9" t="s">
        <v>275</v>
      </c>
    </row>
    <row r="114" spans="1:2" ht="13.5" x14ac:dyDescent="0.15">
      <c r="A114" t="s">
        <v>140</v>
      </c>
      <c r="B114" s="9" t="s">
        <v>276</v>
      </c>
    </row>
    <row r="115" spans="1:2" ht="13.5" x14ac:dyDescent="0.15">
      <c r="A115" t="s">
        <v>141</v>
      </c>
      <c r="B115" s="9" t="s">
        <v>277</v>
      </c>
    </row>
    <row r="116" spans="1:2" ht="13.5" x14ac:dyDescent="0.15">
      <c r="A116" t="s">
        <v>142</v>
      </c>
      <c r="B116" s="9" t="s">
        <v>278</v>
      </c>
    </row>
    <row r="117" spans="1:2" ht="13.5" x14ac:dyDescent="0.15">
      <c r="A117" t="s">
        <v>143</v>
      </c>
      <c r="B117" s="9" t="s">
        <v>279</v>
      </c>
    </row>
    <row r="118" spans="1:2" ht="13.5" x14ac:dyDescent="0.15">
      <c r="A118" t="s">
        <v>144</v>
      </c>
      <c r="B118" s="9" t="s">
        <v>280</v>
      </c>
    </row>
    <row r="119" spans="1:2" ht="13.5" x14ac:dyDescent="0.15">
      <c r="A119" t="s">
        <v>145</v>
      </c>
      <c r="B119" s="9" t="s">
        <v>281</v>
      </c>
    </row>
    <row r="120" spans="1:2" ht="13.5" x14ac:dyDescent="0.15">
      <c r="A120" t="s">
        <v>146</v>
      </c>
      <c r="B120" s="9" t="s">
        <v>282</v>
      </c>
    </row>
    <row r="121" spans="1:2" ht="13.5" x14ac:dyDescent="0.15">
      <c r="A121" t="s">
        <v>147</v>
      </c>
      <c r="B121" s="9" t="s">
        <v>283</v>
      </c>
    </row>
    <row r="122" spans="1:2" ht="13.5" x14ac:dyDescent="0.15">
      <c r="A122" t="s">
        <v>148</v>
      </c>
      <c r="B122" s="9" t="s">
        <v>284</v>
      </c>
    </row>
    <row r="123" spans="1:2" ht="13.5" x14ac:dyDescent="0.15">
      <c r="A123" t="s">
        <v>149</v>
      </c>
      <c r="B123" s="9" t="s">
        <v>285</v>
      </c>
    </row>
    <row r="124" spans="1:2" ht="13.5" x14ac:dyDescent="0.15">
      <c r="A124" t="s">
        <v>150</v>
      </c>
      <c r="B124" s="9" t="s">
        <v>286</v>
      </c>
    </row>
    <row r="125" spans="1:2" ht="13.5" x14ac:dyDescent="0.15">
      <c r="A125" t="s">
        <v>151</v>
      </c>
      <c r="B125" s="9" t="s">
        <v>287</v>
      </c>
    </row>
    <row r="126" spans="1:2" ht="13.5" x14ac:dyDescent="0.15">
      <c r="A126" t="s">
        <v>152</v>
      </c>
      <c r="B126" s="9" t="s">
        <v>288</v>
      </c>
    </row>
    <row r="127" spans="1:2" ht="13.5" x14ac:dyDescent="0.15">
      <c r="A127" t="s">
        <v>153</v>
      </c>
      <c r="B127" s="9" t="s">
        <v>289</v>
      </c>
    </row>
    <row r="128" spans="1:2" ht="13.5" x14ac:dyDescent="0.15">
      <c r="A128" t="s">
        <v>154</v>
      </c>
      <c r="B128" s="9" t="s">
        <v>290</v>
      </c>
    </row>
    <row r="129" spans="1:2" ht="13.5" x14ac:dyDescent="0.15">
      <c r="A129" t="s">
        <v>155</v>
      </c>
      <c r="B129" s="9" t="s">
        <v>291</v>
      </c>
    </row>
    <row r="130" spans="1:2" ht="13.5" x14ac:dyDescent="0.15">
      <c r="A130" t="s">
        <v>156</v>
      </c>
      <c r="B130" s="9" t="s">
        <v>292</v>
      </c>
    </row>
    <row r="131" spans="1:2" ht="13.5" x14ac:dyDescent="0.15">
      <c r="A131" t="s">
        <v>157</v>
      </c>
      <c r="B131" s="9" t="s">
        <v>293</v>
      </c>
    </row>
    <row r="132" spans="1:2" ht="13.5" x14ac:dyDescent="0.15">
      <c r="A132" t="s">
        <v>158</v>
      </c>
      <c r="B132" s="9" t="s">
        <v>294</v>
      </c>
    </row>
    <row r="133" spans="1:2" ht="13.5" x14ac:dyDescent="0.15">
      <c r="A133" t="s">
        <v>159</v>
      </c>
      <c r="B133" s="9" t="s">
        <v>295</v>
      </c>
    </row>
    <row r="134" spans="1:2" ht="13.5" x14ac:dyDescent="0.15">
      <c r="A134" t="s">
        <v>160</v>
      </c>
      <c r="B134" s="9" t="s">
        <v>296</v>
      </c>
    </row>
    <row r="135" spans="1:2" ht="13.5" x14ac:dyDescent="0.15">
      <c r="A135" t="s">
        <v>161</v>
      </c>
      <c r="B135" s="9" t="s">
        <v>297</v>
      </c>
    </row>
    <row r="136" spans="1:2" ht="13.5" x14ac:dyDescent="0.15">
      <c r="B136" s="9" t="s">
        <v>298</v>
      </c>
    </row>
    <row r="137" spans="1:2" ht="13.5" x14ac:dyDescent="0.15">
      <c r="B137" s="9" t="s">
        <v>299</v>
      </c>
    </row>
    <row r="138" spans="1:2" ht="13.5" x14ac:dyDescent="0.15">
      <c r="B138" s="9" t="s">
        <v>300</v>
      </c>
    </row>
    <row r="139" spans="1:2" ht="13.5" x14ac:dyDescent="0.15">
      <c r="B139" s="9" t="s">
        <v>301</v>
      </c>
    </row>
    <row r="140" spans="1:2" ht="13.5" x14ac:dyDescent="0.15">
      <c r="B140" s="9" t="s">
        <v>302</v>
      </c>
    </row>
    <row r="141" spans="1:2" ht="13.5" x14ac:dyDescent="0.15">
      <c r="B141" s="9" t="s">
        <v>303</v>
      </c>
    </row>
    <row r="142" spans="1:2" ht="13.5" x14ac:dyDescent="0.15">
      <c r="B142" s="9" t="s">
        <v>304</v>
      </c>
    </row>
    <row r="143" spans="1:2" ht="13.5" x14ac:dyDescent="0.15">
      <c r="B143" s="9" t="s">
        <v>305</v>
      </c>
    </row>
    <row r="144" spans="1:2" ht="13.5" x14ac:dyDescent="0.15">
      <c r="B144" s="9" t="s">
        <v>306</v>
      </c>
    </row>
    <row r="145" spans="2:2" ht="13.5" x14ac:dyDescent="0.15">
      <c r="B145" s="9" t="s">
        <v>307</v>
      </c>
    </row>
    <row r="146" spans="2:2" ht="13.5" x14ac:dyDescent="0.15">
      <c r="B146" s="9" t="s">
        <v>308</v>
      </c>
    </row>
    <row r="147" spans="2:2" ht="13.5" x14ac:dyDescent="0.15">
      <c r="B147" s="9" t="s">
        <v>309</v>
      </c>
    </row>
    <row r="148" spans="2:2" ht="13.5" x14ac:dyDescent="0.15">
      <c r="B148" s="9" t="s">
        <v>310</v>
      </c>
    </row>
    <row r="149" spans="2:2" ht="13.5" x14ac:dyDescent="0.15">
      <c r="B149" s="9" t="s">
        <v>311</v>
      </c>
    </row>
    <row r="150" spans="2:2" ht="13.5" x14ac:dyDescent="0.15">
      <c r="B150" s="9" t="s">
        <v>312</v>
      </c>
    </row>
    <row r="151" spans="2:2" ht="13.5" x14ac:dyDescent="0.15">
      <c r="B151" s="9" t="s">
        <v>313</v>
      </c>
    </row>
    <row r="152" spans="2:2" ht="13.5" x14ac:dyDescent="0.15">
      <c r="B152" s="9" t="s">
        <v>314</v>
      </c>
    </row>
    <row r="153" spans="2:2" ht="13.5" x14ac:dyDescent="0.15">
      <c r="B153" s="9" t="s">
        <v>315</v>
      </c>
    </row>
    <row r="154" spans="2:2" ht="13.5" x14ac:dyDescent="0.15">
      <c r="B154" s="9" t="s">
        <v>316</v>
      </c>
    </row>
    <row r="155" spans="2:2" ht="13.5" x14ac:dyDescent="0.15">
      <c r="B155" s="9" t="s">
        <v>317</v>
      </c>
    </row>
    <row r="156" spans="2:2" ht="13.5" x14ac:dyDescent="0.15">
      <c r="B156" s="9" t="s">
        <v>318</v>
      </c>
    </row>
    <row r="157" spans="2:2" ht="13.5" x14ac:dyDescent="0.15">
      <c r="B157" s="9" t="s">
        <v>319</v>
      </c>
    </row>
    <row r="158" spans="2:2" ht="13.5" x14ac:dyDescent="0.15">
      <c r="B158" s="9" t="s">
        <v>320</v>
      </c>
    </row>
    <row r="159" spans="2:2" ht="13.5" x14ac:dyDescent="0.15">
      <c r="B159" s="9" t="s">
        <v>321</v>
      </c>
    </row>
    <row r="160" spans="2:2" ht="13.5" x14ac:dyDescent="0.15">
      <c r="B160" s="9" t="s">
        <v>322</v>
      </c>
    </row>
    <row r="161" spans="2:2" ht="13.5" x14ac:dyDescent="0.15">
      <c r="B161" s="9" t="s">
        <v>323</v>
      </c>
    </row>
    <row r="162" spans="2:2" ht="13.5" x14ac:dyDescent="0.15">
      <c r="B162" s="9" t="s">
        <v>324</v>
      </c>
    </row>
    <row r="163" spans="2:2" ht="13.5" x14ac:dyDescent="0.15">
      <c r="B163" s="9" t="s">
        <v>325</v>
      </c>
    </row>
    <row r="164" spans="2:2" ht="13.5" x14ac:dyDescent="0.15">
      <c r="B164" s="9" t="s">
        <v>326</v>
      </c>
    </row>
    <row r="165" spans="2:2" ht="13.5" x14ac:dyDescent="0.15">
      <c r="B165" s="9" t="s">
        <v>327</v>
      </c>
    </row>
    <row r="166" spans="2:2" ht="13.5" x14ac:dyDescent="0.15">
      <c r="B166" s="9" t="s">
        <v>328</v>
      </c>
    </row>
    <row r="167" spans="2:2" ht="13.5" x14ac:dyDescent="0.15">
      <c r="B167" s="9" t="s">
        <v>329</v>
      </c>
    </row>
    <row r="168" spans="2:2" ht="13.5" x14ac:dyDescent="0.15">
      <c r="B168" s="9" t="s">
        <v>330</v>
      </c>
    </row>
    <row r="169" spans="2:2" ht="13.5" x14ac:dyDescent="0.15">
      <c r="B169" s="9" t="s">
        <v>331</v>
      </c>
    </row>
    <row r="170" spans="2:2" ht="13.5" x14ac:dyDescent="0.15">
      <c r="B170" s="9" t="s">
        <v>332</v>
      </c>
    </row>
    <row r="171" spans="2:2" ht="13.5" x14ac:dyDescent="0.15">
      <c r="B171" s="9" t="s">
        <v>333</v>
      </c>
    </row>
    <row r="172" spans="2:2" ht="13.5" x14ac:dyDescent="0.15">
      <c r="B172" s="9" t="s">
        <v>334</v>
      </c>
    </row>
    <row r="173" spans="2:2" ht="13.5" x14ac:dyDescent="0.15">
      <c r="B173" s="9" t="s">
        <v>335</v>
      </c>
    </row>
    <row r="174" spans="2:2" ht="13.5" x14ac:dyDescent="0.15">
      <c r="B174" s="9" t="s">
        <v>336</v>
      </c>
    </row>
    <row r="175" spans="2:2" ht="13.5" x14ac:dyDescent="0.15">
      <c r="B175" s="9" t="s">
        <v>337</v>
      </c>
    </row>
    <row r="176" spans="2:2" ht="13.5" x14ac:dyDescent="0.15">
      <c r="B176" s="9" t="s">
        <v>338</v>
      </c>
    </row>
    <row r="177" spans="2:2" ht="13.5" x14ac:dyDescent="0.15">
      <c r="B177" s="9" t="s">
        <v>339</v>
      </c>
    </row>
    <row r="178" spans="2:2" ht="13.5" x14ac:dyDescent="0.15">
      <c r="B178" s="9" t="s">
        <v>340</v>
      </c>
    </row>
    <row r="179" spans="2:2" ht="13.5" x14ac:dyDescent="0.15">
      <c r="B179" s="9" t="s">
        <v>341</v>
      </c>
    </row>
    <row r="180" spans="2:2" ht="13.5" x14ac:dyDescent="0.15">
      <c r="B180" s="9" t="s">
        <v>342</v>
      </c>
    </row>
    <row r="181" spans="2:2" ht="13.5" x14ac:dyDescent="0.15">
      <c r="B181" s="9" t="s">
        <v>343</v>
      </c>
    </row>
    <row r="182" spans="2:2" ht="13.5" x14ac:dyDescent="0.15">
      <c r="B182" s="9" t="s">
        <v>344</v>
      </c>
    </row>
    <row r="183" spans="2:2" ht="13.5" x14ac:dyDescent="0.15">
      <c r="B183" s="9" t="s">
        <v>345</v>
      </c>
    </row>
    <row r="184" spans="2:2" ht="13.5" x14ac:dyDescent="0.15">
      <c r="B184" s="9" t="s">
        <v>346</v>
      </c>
    </row>
    <row r="185" spans="2:2" ht="13.5" x14ac:dyDescent="0.15">
      <c r="B185" s="9" t="s">
        <v>347</v>
      </c>
    </row>
    <row r="186" spans="2:2" ht="13.5" x14ac:dyDescent="0.15">
      <c r="B186" s="9" t="s">
        <v>348</v>
      </c>
    </row>
    <row r="187" spans="2:2" ht="13.5" x14ac:dyDescent="0.15">
      <c r="B187" s="9" t="s">
        <v>349</v>
      </c>
    </row>
    <row r="188" spans="2:2" ht="13.5" x14ac:dyDescent="0.15">
      <c r="B188" s="9" t="s">
        <v>350</v>
      </c>
    </row>
    <row r="189" spans="2:2" ht="13.5" x14ac:dyDescent="0.15">
      <c r="B189" s="9" t="s">
        <v>351</v>
      </c>
    </row>
    <row r="190" spans="2:2" ht="13.5" x14ac:dyDescent="0.15">
      <c r="B190" s="9" t="s">
        <v>352</v>
      </c>
    </row>
    <row r="191" spans="2:2" ht="13.5" x14ac:dyDescent="0.15">
      <c r="B191" s="9" t="s">
        <v>353</v>
      </c>
    </row>
    <row r="192" spans="2:2" ht="13.5" x14ac:dyDescent="0.15">
      <c r="B192" s="9" t="s">
        <v>354</v>
      </c>
    </row>
    <row r="193" spans="2:2" ht="13.5" x14ac:dyDescent="0.15">
      <c r="B193" s="9" t="s">
        <v>355</v>
      </c>
    </row>
    <row r="194" spans="2:2" ht="13.5" x14ac:dyDescent="0.15">
      <c r="B194" s="9" t="s">
        <v>356</v>
      </c>
    </row>
    <row r="195" spans="2:2" ht="13.5" x14ac:dyDescent="0.15">
      <c r="B195" s="9" t="s">
        <v>357</v>
      </c>
    </row>
    <row r="196" spans="2:2" ht="13.5" x14ac:dyDescent="0.15">
      <c r="B196" s="9" t="s">
        <v>358</v>
      </c>
    </row>
    <row r="197" spans="2:2" ht="13.5" x14ac:dyDescent="0.15">
      <c r="B197" s="9" t="s">
        <v>359</v>
      </c>
    </row>
    <row r="198" spans="2:2" ht="13.5" x14ac:dyDescent="0.15">
      <c r="B198" s="9" t="s">
        <v>360</v>
      </c>
    </row>
    <row r="199" spans="2:2" ht="13.5" x14ac:dyDescent="0.15">
      <c r="B199" s="9" t="s">
        <v>361</v>
      </c>
    </row>
    <row r="200" spans="2:2" ht="13.5" x14ac:dyDescent="0.15">
      <c r="B200" s="9" t="s">
        <v>362</v>
      </c>
    </row>
    <row r="201" spans="2:2" ht="13.5" x14ac:dyDescent="0.15">
      <c r="B201" s="9" t="s">
        <v>363</v>
      </c>
    </row>
    <row r="202" spans="2:2" ht="13.5" x14ac:dyDescent="0.15">
      <c r="B202" s="9" t="s">
        <v>364</v>
      </c>
    </row>
    <row r="203" spans="2:2" ht="13.5" x14ac:dyDescent="0.15">
      <c r="B203" s="9" t="s">
        <v>365</v>
      </c>
    </row>
    <row r="204" spans="2:2" ht="13.5" x14ac:dyDescent="0.15">
      <c r="B204" s="9" t="s">
        <v>366</v>
      </c>
    </row>
    <row r="205" spans="2:2" ht="13.5" x14ac:dyDescent="0.15">
      <c r="B205" s="9" t="s">
        <v>367</v>
      </c>
    </row>
    <row r="206" spans="2:2" ht="13.5" x14ac:dyDescent="0.15">
      <c r="B206" s="9" t="s">
        <v>368</v>
      </c>
    </row>
    <row r="207" spans="2:2" ht="13.5" x14ac:dyDescent="0.15">
      <c r="B207" s="9" t="s">
        <v>369</v>
      </c>
    </row>
    <row r="208" spans="2:2" ht="13.5" x14ac:dyDescent="0.15">
      <c r="B208" s="9" t="s">
        <v>370</v>
      </c>
    </row>
    <row r="209" spans="2:2" ht="13.5" x14ac:dyDescent="0.15">
      <c r="B209" s="9" t="s">
        <v>371</v>
      </c>
    </row>
    <row r="210" spans="2:2" ht="13.5" x14ac:dyDescent="0.15">
      <c r="B210" s="9" t="s">
        <v>372</v>
      </c>
    </row>
    <row r="211" spans="2:2" ht="13.5" x14ac:dyDescent="0.15">
      <c r="B211" s="9" t="s">
        <v>373</v>
      </c>
    </row>
    <row r="212" spans="2:2" ht="13.5" x14ac:dyDescent="0.15">
      <c r="B212" s="9" t="s">
        <v>374</v>
      </c>
    </row>
    <row r="213" spans="2:2" ht="13.5" x14ac:dyDescent="0.15">
      <c r="B213" s="9" t="s">
        <v>375</v>
      </c>
    </row>
    <row r="214" spans="2:2" ht="13.5" x14ac:dyDescent="0.15">
      <c r="B214" s="9" t="s">
        <v>376</v>
      </c>
    </row>
    <row r="215" spans="2:2" ht="13.5" x14ac:dyDescent="0.15">
      <c r="B215" s="9" t="s">
        <v>377</v>
      </c>
    </row>
    <row r="216" spans="2:2" ht="13.5" x14ac:dyDescent="0.15">
      <c r="B216" s="9" t="s">
        <v>378</v>
      </c>
    </row>
    <row r="217" spans="2:2" ht="13.5" x14ac:dyDescent="0.15">
      <c r="B217" s="9" t="s">
        <v>379</v>
      </c>
    </row>
    <row r="218" spans="2:2" ht="13.5" x14ac:dyDescent="0.15">
      <c r="B218" s="9" t="s">
        <v>380</v>
      </c>
    </row>
    <row r="219" spans="2:2" ht="13.5" x14ac:dyDescent="0.15">
      <c r="B219" s="9" t="s">
        <v>381</v>
      </c>
    </row>
    <row r="220" spans="2:2" ht="13.5" x14ac:dyDescent="0.15">
      <c r="B220" s="9" t="s">
        <v>382</v>
      </c>
    </row>
    <row r="221" spans="2:2" ht="13.5" x14ac:dyDescent="0.15">
      <c r="B221" s="9" t="s">
        <v>383</v>
      </c>
    </row>
    <row r="222" spans="2:2" ht="13.5" x14ac:dyDescent="0.15">
      <c r="B222" s="9" t="s">
        <v>384</v>
      </c>
    </row>
    <row r="223" spans="2:2" ht="13.5" x14ac:dyDescent="0.15">
      <c r="B223" s="9" t="s">
        <v>385</v>
      </c>
    </row>
    <row r="224" spans="2:2" ht="13.5" x14ac:dyDescent="0.15">
      <c r="B224" s="9" t="s">
        <v>386</v>
      </c>
    </row>
    <row r="225" spans="2:2" ht="13.5" x14ac:dyDescent="0.15">
      <c r="B225" s="9" t="s">
        <v>387</v>
      </c>
    </row>
    <row r="226" spans="2:2" ht="13.5" x14ac:dyDescent="0.15">
      <c r="B226" s="9" t="s">
        <v>388</v>
      </c>
    </row>
    <row r="227" spans="2:2" ht="13.5" x14ac:dyDescent="0.15">
      <c r="B227" s="9" t="s">
        <v>389</v>
      </c>
    </row>
    <row r="228" spans="2:2" ht="13.5" x14ac:dyDescent="0.15">
      <c r="B228" s="9" t="s">
        <v>390</v>
      </c>
    </row>
    <row r="229" spans="2:2" ht="13.5" x14ac:dyDescent="0.15">
      <c r="B229" s="9" t="s">
        <v>391</v>
      </c>
    </row>
    <row r="230" spans="2:2" ht="13.5" x14ac:dyDescent="0.15">
      <c r="B230" s="9" t="s">
        <v>392</v>
      </c>
    </row>
    <row r="231" spans="2:2" ht="13.5" x14ac:dyDescent="0.15">
      <c r="B231" s="9" t="s">
        <v>393</v>
      </c>
    </row>
    <row r="232" spans="2:2" ht="13.5" x14ac:dyDescent="0.15">
      <c r="B232" s="9" t="s">
        <v>394</v>
      </c>
    </row>
    <row r="233" spans="2:2" ht="13.5" x14ac:dyDescent="0.15">
      <c r="B233" s="9" t="s">
        <v>395</v>
      </c>
    </row>
    <row r="234" spans="2:2" ht="13.5" x14ac:dyDescent="0.15">
      <c r="B234" s="9" t="s">
        <v>396</v>
      </c>
    </row>
    <row r="235" spans="2:2" ht="13.5" x14ac:dyDescent="0.15">
      <c r="B235" s="9" t="s">
        <v>397</v>
      </c>
    </row>
    <row r="236" spans="2:2" ht="13.5" x14ac:dyDescent="0.15">
      <c r="B236" s="9" t="s">
        <v>398</v>
      </c>
    </row>
    <row r="237" spans="2:2" ht="13.5" x14ac:dyDescent="0.15">
      <c r="B237" s="9" t="s">
        <v>399</v>
      </c>
    </row>
    <row r="238" spans="2:2" ht="13.5" x14ac:dyDescent="0.15">
      <c r="B238" s="9" t="s">
        <v>400</v>
      </c>
    </row>
    <row r="239" spans="2:2" ht="13.5" x14ac:dyDescent="0.15">
      <c r="B239" s="9" t="s">
        <v>401</v>
      </c>
    </row>
    <row r="240" spans="2:2" ht="13.5" x14ac:dyDescent="0.15">
      <c r="B240" s="9" t="s">
        <v>402</v>
      </c>
    </row>
    <row r="241" spans="2:2" ht="13.5" x14ac:dyDescent="0.15">
      <c r="B241" s="9" t="s">
        <v>403</v>
      </c>
    </row>
    <row r="242" spans="2:2" ht="13.5" x14ac:dyDescent="0.15">
      <c r="B242" s="9" t="s">
        <v>404</v>
      </c>
    </row>
    <row r="243" spans="2:2" ht="13.5" x14ac:dyDescent="0.15">
      <c r="B243" s="9" t="s">
        <v>405</v>
      </c>
    </row>
    <row r="244" spans="2:2" ht="13.5" x14ac:dyDescent="0.15">
      <c r="B244" s="9" t="s">
        <v>406</v>
      </c>
    </row>
    <row r="245" spans="2:2" ht="13.5" x14ac:dyDescent="0.15">
      <c r="B245" s="9" t="s">
        <v>407</v>
      </c>
    </row>
    <row r="246" spans="2:2" ht="13.5" x14ac:dyDescent="0.15">
      <c r="B246" s="9" t="s">
        <v>408</v>
      </c>
    </row>
    <row r="247" spans="2:2" ht="13.5" x14ac:dyDescent="0.15">
      <c r="B247" s="9" t="s">
        <v>409</v>
      </c>
    </row>
    <row r="248" spans="2:2" ht="13.5" x14ac:dyDescent="0.15">
      <c r="B248" s="9" t="s">
        <v>410</v>
      </c>
    </row>
    <row r="249" spans="2:2" ht="13.5" x14ac:dyDescent="0.15">
      <c r="B249" s="9" t="s">
        <v>411</v>
      </c>
    </row>
    <row r="250" spans="2:2" ht="13.5" x14ac:dyDescent="0.15">
      <c r="B250" s="9" t="s">
        <v>412</v>
      </c>
    </row>
    <row r="251" spans="2:2" ht="13.5" x14ac:dyDescent="0.15">
      <c r="B251" s="9" t="s">
        <v>413</v>
      </c>
    </row>
    <row r="252" spans="2:2" ht="13.5" x14ac:dyDescent="0.15">
      <c r="B252" s="9" t="s">
        <v>414</v>
      </c>
    </row>
    <row r="253" spans="2:2" ht="13.5" x14ac:dyDescent="0.15">
      <c r="B253" s="9" t="s">
        <v>415</v>
      </c>
    </row>
    <row r="254" spans="2:2" ht="13.5" x14ac:dyDescent="0.15">
      <c r="B254" s="9" t="s">
        <v>416</v>
      </c>
    </row>
    <row r="255" spans="2:2" ht="13.5" x14ac:dyDescent="0.15">
      <c r="B255" s="9" t="s">
        <v>417</v>
      </c>
    </row>
    <row r="256" spans="2:2" ht="13.5" x14ac:dyDescent="0.15">
      <c r="B256" s="9" t="s">
        <v>418</v>
      </c>
    </row>
    <row r="257" spans="2:2" ht="13.5" x14ac:dyDescent="0.15">
      <c r="B257" s="9" t="s">
        <v>419</v>
      </c>
    </row>
    <row r="258" spans="2:2" ht="13.5" x14ac:dyDescent="0.15">
      <c r="B258" s="9" t="s">
        <v>420</v>
      </c>
    </row>
    <row r="259" spans="2:2" ht="13.5" x14ac:dyDescent="0.15">
      <c r="B259" s="9" t="s">
        <v>421</v>
      </c>
    </row>
    <row r="260" spans="2:2" ht="13.5" x14ac:dyDescent="0.15">
      <c r="B260" s="9" t="s">
        <v>422</v>
      </c>
    </row>
    <row r="261" spans="2:2" ht="13.5" x14ac:dyDescent="0.15">
      <c r="B261" s="9" t="s">
        <v>423</v>
      </c>
    </row>
    <row r="262" spans="2:2" ht="13.5" x14ac:dyDescent="0.15">
      <c r="B262" s="9" t="s">
        <v>424</v>
      </c>
    </row>
    <row r="263" spans="2:2" ht="13.5" x14ac:dyDescent="0.15">
      <c r="B263" s="9" t="s">
        <v>425</v>
      </c>
    </row>
    <row r="264" spans="2:2" ht="13.5" x14ac:dyDescent="0.15">
      <c r="B264" s="9" t="s">
        <v>426</v>
      </c>
    </row>
    <row r="265" spans="2:2" ht="13.5" x14ac:dyDescent="0.15">
      <c r="B265" s="9" t="s">
        <v>427</v>
      </c>
    </row>
    <row r="266" spans="2:2" ht="13.5" x14ac:dyDescent="0.15">
      <c r="B266" s="9" t="s">
        <v>428</v>
      </c>
    </row>
    <row r="267" spans="2:2" ht="13.5" x14ac:dyDescent="0.15">
      <c r="B267" s="9" t="s">
        <v>429</v>
      </c>
    </row>
    <row r="268" spans="2:2" ht="13.5" x14ac:dyDescent="0.15">
      <c r="B268" s="9" t="s">
        <v>430</v>
      </c>
    </row>
    <row r="269" spans="2:2" ht="13.5" x14ac:dyDescent="0.15">
      <c r="B269" s="9" t="s">
        <v>431</v>
      </c>
    </row>
    <row r="270" spans="2:2" ht="13.5" x14ac:dyDescent="0.15">
      <c r="B270" s="9" t="s">
        <v>432</v>
      </c>
    </row>
    <row r="271" spans="2:2" ht="13.5" x14ac:dyDescent="0.15">
      <c r="B271" s="9" t="s">
        <v>433</v>
      </c>
    </row>
    <row r="272" spans="2:2" ht="13.5" x14ac:dyDescent="0.15">
      <c r="B272" s="9" t="s">
        <v>434</v>
      </c>
    </row>
    <row r="273" spans="2:2" ht="13.5" x14ac:dyDescent="0.15">
      <c r="B273" s="9" t="s">
        <v>435</v>
      </c>
    </row>
    <row r="274" spans="2:2" ht="13.5" x14ac:dyDescent="0.15">
      <c r="B274" s="9" t="s">
        <v>436</v>
      </c>
    </row>
    <row r="275" spans="2:2" ht="13.5" x14ac:dyDescent="0.15">
      <c r="B275" s="9" t="s">
        <v>437</v>
      </c>
    </row>
    <row r="276" spans="2:2" ht="13.5" x14ac:dyDescent="0.15">
      <c r="B276" s="9" t="s">
        <v>438</v>
      </c>
    </row>
    <row r="277" spans="2:2" ht="13.5" x14ac:dyDescent="0.15">
      <c r="B277" s="9" t="s">
        <v>439</v>
      </c>
    </row>
    <row r="278" spans="2:2" ht="13.5" x14ac:dyDescent="0.15">
      <c r="B278" s="9" t="s">
        <v>440</v>
      </c>
    </row>
    <row r="279" spans="2:2" ht="13.5" x14ac:dyDescent="0.15">
      <c r="B279" s="9" t="s">
        <v>441</v>
      </c>
    </row>
    <row r="280" spans="2:2" ht="13.5" x14ac:dyDescent="0.15">
      <c r="B280" s="9" t="s">
        <v>442</v>
      </c>
    </row>
    <row r="281" spans="2:2" ht="13.5" x14ac:dyDescent="0.15">
      <c r="B281" s="9" t="s">
        <v>443</v>
      </c>
    </row>
    <row r="282" spans="2:2" ht="13.5" x14ac:dyDescent="0.15">
      <c r="B282" s="9" t="s">
        <v>444</v>
      </c>
    </row>
    <row r="283" spans="2:2" ht="13.5" x14ac:dyDescent="0.15">
      <c r="B283" s="9" t="s">
        <v>445</v>
      </c>
    </row>
    <row r="284" spans="2:2" ht="13.5" x14ac:dyDescent="0.15">
      <c r="B284" s="9" t="s">
        <v>446</v>
      </c>
    </row>
    <row r="285" spans="2:2" ht="13.5" x14ac:dyDescent="0.15">
      <c r="B285" s="9" t="s">
        <v>447</v>
      </c>
    </row>
    <row r="286" spans="2:2" ht="13.5" x14ac:dyDescent="0.15">
      <c r="B286" s="9" t="s">
        <v>448</v>
      </c>
    </row>
    <row r="287" spans="2:2" ht="13.5" x14ac:dyDescent="0.15">
      <c r="B287" s="9" t="s">
        <v>449</v>
      </c>
    </row>
    <row r="288" spans="2:2" ht="13.5" x14ac:dyDescent="0.15">
      <c r="B288" s="9" t="s">
        <v>450</v>
      </c>
    </row>
    <row r="289" spans="2:2" ht="13.5" x14ac:dyDescent="0.15">
      <c r="B289" s="9" t="s">
        <v>451</v>
      </c>
    </row>
    <row r="290" spans="2:2" ht="13.5" x14ac:dyDescent="0.15">
      <c r="B290" s="9" t="s">
        <v>452</v>
      </c>
    </row>
    <row r="291" spans="2:2" ht="13.5" x14ac:dyDescent="0.15">
      <c r="B291" s="9" t="s">
        <v>453</v>
      </c>
    </row>
    <row r="292" spans="2:2" ht="13.5" x14ac:dyDescent="0.15">
      <c r="B292" s="9" t="s">
        <v>454</v>
      </c>
    </row>
    <row r="293" spans="2:2" ht="13.5" x14ac:dyDescent="0.15">
      <c r="B293" s="9" t="s">
        <v>455</v>
      </c>
    </row>
    <row r="294" spans="2:2" ht="13.5" x14ac:dyDescent="0.15">
      <c r="B294" s="9" t="s">
        <v>456</v>
      </c>
    </row>
    <row r="295" spans="2:2" ht="13.5" x14ac:dyDescent="0.15">
      <c r="B295" s="9" t="s">
        <v>457</v>
      </c>
    </row>
    <row r="296" spans="2:2" ht="13.5" x14ac:dyDescent="0.15">
      <c r="B296" s="9" t="s">
        <v>458</v>
      </c>
    </row>
    <row r="297" spans="2:2" ht="13.5" x14ac:dyDescent="0.15">
      <c r="B297" s="9" t="s">
        <v>459</v>
      </c>
    </row>
    <row r="298" spans="2:2" ht="13.5" x14ac:dyDescent="0.15">
      <c r="B298" s="9" t="s">
        <v>460</v>
      </c>
    </row>
    <row r="299" spans="2:2" ht="13.5" x14ac:dyDescent="0.15">
      <c r="B299" s="9" t="s">
        <v>461</v>
      </c>
    </row>
    <row r="300" spans="2:2" ht="13.5" x14ac:dyDescent="0.15">
      <c r="B300" s="9" t="s">
        <v>462</v>
      </c>
    </row>
    <row r="301" spans="2:2" ht="13.5" x14ac:dyDescent="0.15">
      <c r="B301" s="9" t="s">
        <v>463</v>
      </c>
    </row>
    <row r="302" spans="2:2" ht="13.5" x14ac:dyDescent="0.15">
      <c r="B302" s="9" t="s">
        <v>464</v>
      </c>
    </row>
    <row r="303" spans="2:2" ht="13.5" x14ac:dyDescent="0.15">
      <c r="B303" s="9" t="s">
        <v>465</v>
      </c>
    </row>
    <row r="304" spans="2:2" ht="13.5" x14ac:dyDescent="0.15">
      <c r="B304" s="9" t="s">
        <v>466</v>
      </c>
    </row>
    <row r="305" spans="2:2" ht="13.5" x14ac:dyDescent="0.15">
      <c r="B305" s="9" t="s">
        <v>467</v>
      </c>
    </row>
    <row r="306" spans="2:2" ht="13.5" x14ac:dyDescent="0.15">
      <c r="B306" s="9" t="s">
        <v>468</v>
      </c>
    </row>
    <row r="307" spans="2:2" ht="13.5" x14ac:dyDescent="0.15">
      <c r="B307" s="9" t="s">
        <v>469</v>
      </c>
    </row>
    <row r="308" spans="2:2" ht="13.5" x14ac:dyDescent="0.15">
      <c r="B308" s="9" t="s">
        <v>470</v>
      </c>
    </row>
    <row r="309" spans="2:2" ht="13.5" x14ac:dyDescent="0.15">
      <c r="B309" s="9" t="s">
        <v>471</v>
      </c>
    </row>
    <row r="310" spans="2:2" ht="13.5" x14ac:dyDescent="0.15">
      <c r="B310" s="9" t="s">
        <v>472</v>
      </c>
    </row>
    <row r="311" spans="2:2" ht="13.5" x14ac:dyDescent="0.15">
      <c r="B311" s="9" t="s">
        <v>473</v>
      </c>
    </row>
    <row r="312" spans="2:2" ht="13.5" x14ac:dyDescent="0.15">
      <c r="B312" s="9" t="s">
        <v>176</v>
      </c>
    </row>
    <row r="313" spans="2:2" ht="13.5" x14ac:dyDescent="0.15">
      <c r="B313" s="9" t="s">
        <v>177</v>
      </c>
    </row>
    <row r="314" spans="2:2" ht="13.5" x14ac:dyDescent="0.15">
      <c r="B314" s="9" t="s">
        <v>178</v>
      </c>
    </row>
    <row r="315" spans="2:2" ht="13.5" x14ac:dyDescent="0.15">
      <c r="B315" s="9" t="s">
        <v>179</v>
      </c>
    </row>
    <row r="316" spans="2:2" ht="13.5" x14ac:dyDescent="0.15">
      <c r="B316" s="9" t="s">
        <v>180</v>
      </c>
    </row>
    <row r="317" spans="2:2" ht="13.5" x14ac:dyDescent="0.15">
      <c r="B317" s="9" t="s">
        <v>181</v>
      </c>
    </row>
    <row r="318" spans="2:2" ht="13.5" x14ac:dyDescent="0.15">
      <c r="B318" s="9" t="s">
        <v>182</v>
      </c>
    </row>
    <row r="319" spans="2:2" ht="13.5" x14ac:dyDescent="0.15">
      <c r="B319" s="9" t="s">
        <v>183</v>
      </c>
    </row>
    <row r="320" spans="2:2" ht="13.5" x14ac:dyDescent="0.15">
      <c r="B320" s="9" t="s">
        <v>184</v>
      </c>
    </row>
    <row r="321" spans="2:2" ht="13.5" x14ac:dyDescent="0.15">
      <c r="B321" s="9" t="s">
        <v>185</v>
      </c>
    </row>
    <row r="322" spans="2:2" ht="13.5" x14ac:dyDescent="0.15">
      <c r="B322" s="9" t="s">
        <v>186</v>
      </c>
    </row>
    <row r="323" spans="2:2" ht="13.5" x14ac:dyDescent="0.15">
      <c r="B323" s="9" t="s">
        <v>187</v>
      </c>
    </row>
    <row r="324" spans="2:2" ht="13.5" x14ac:dyDescent="0.15">
      <c r="B324" s="9" t="s">
        <v>335</v>
      </c>
    </row>
    <row r="325" spans="2:2" ht="13.5" x14ac:dyDescent="0.15">
      <c r="B325" s="9" t="s">
        <v>345</v>
      </c>
    </row>
    <row r="326" spans="2:2" ht="13.5" x14ac:dyDescent="0.15">
      <c r="B326" s="9" t="s">
        <v>355</v>
      </c>
    </row>
    <row r="327" spans="2:2" ht="13.5" x14ac:dyDescent="0.15">
      <c r="B327" s="9" t="s">
        <v>365</v>
      </c>
    </row>
    <row r="328" spans="2:2" ht="13.5" x14ac:dyDescent="0.15">
      <c r="B328" s="9" t="s">
        <v>474</v>
      </c>
    </row>
    <row r="329" spans="2:2" ht="13.5" x14ac:dyDescent="0.15">
      <c r="B329" s="9" t="s">
        <v>475</v>
      </c>
    </row>
    <row r="330" spans="2:2" ht="13.5" x14ac:dyDescent="0.15">
      <c r="B330" s="9" t="s">
        <v>476</v>
      </c>
    </row>
    <row r="331" spans="2:2" ht="13.5" x14ac:dyDescent="0.15">
      <c r="B331" s="9" t="s">
        <v>477</v>
      </c>
    </row>
    <row r="332" spans="2:2" ht="13.5" x14ac:dyDescent="0.15">
      <c r="B332" s="9" t="s">
        <v>478</v>
      </c>
    </row>
    <row r="333" spans="2:2" ht="13.5" x14ac:dyDescent="0.15">
      <c r="B333" s="9" t="s">
        <v>479</v>
      </c>
    </row>
    <row r="334" spans="2:2" ht="13.5" x14ac:dyDescent="0.15">
      <c r="B334" s="9" t="s">
        <v>480</v>
      </c>
    </row>
    <row r="335" spans="2:2" ht="13.5" x14ac:dyDescent="0.15">
      <c r="B335" s="9" t="s">
        <v>481</v>
      </c>
    </row>
    <row r="336" spans="2:2" ht="13.5" x14ac:dyDescent="0.15">
      <c r="B336" s="9" t="s">
        <v>482</v>
      </c>
    </row>
    <row r="337" spans="2:2" ht="13.5" x14ac:dyDescent="0.15">
      <c r="B337" s="9" t="s">
        <v>483</v>
      </c>
    </row>
    <row r="338" spans="2:2" ht="13.5" x14ac:dyDescent="0.15">
      <c r="B338" s="9" t="s">
        <v>484</v>
      </c>
    </row>
    <row r="339" spans="2:2" ht="13.5" x14ac:dyDescent="0.15">
      <c r="B339" s="9" t="s">
        <v>485</v>
      </c>
    </row>
    <row r="340" spans="2:2" ht="13.5" x14ac:dyDescent="0.15">
      <c r="B340" s="9" t="s">
        <v>486</v>
      </c>
    </row>
    <row r="341" spans="2:2" ht="13.5" x14ac:dyDescent="0.15">
      <c r="B341" s="9" t="s">
        <v>487</v>
      </c>
    </row>
    <row r="342" spans="2:2" ht="13.5" x14ac:dyDescent="0.15">
      <c r="B342" s="9" t="s">
        <v>488</v>
      </c>
    </row>
    <row r="343" spans="2:2" ht="13.5" x14ac:dyDescent="0.15">
      <c r="B343" s="9" t="s">
        <v>489</v>
      </c>
    </row>
    <row r="344" spans="2:2" ht="13.5" x14ac:dyDescent="0.15">
      <c r="B344" s="9" t="s">
        <v>490</v>
      </c>
    </row>
    <row r="345" spans="2:2" ht="13.5" x14ac:dyDescent="0.15">
      <c r="B345" s="9" t="s">
        <v>491</v>
      </c>
    </row>
    <row r="346" spans="2:2" ht="13.5" x14ac:dyDescent="0.15">
      <c r="B346" s="9" t="s">
        <v>492</v>
      </c>
    </row>
    <row r="347" spans="2:2" ht="13.5" x14ac:dyDescent="0.15">
      <c r="B347" s="9" t="s">
        <v>493</v>
      </c>
    </row>
    <row r="348" spans="2:2" ht="13.5" x14ac:dyDescent="0.15">
      <c r="B348" s="9" t="s">
        <v>494</v>
      </c>
    </row>
    <row r="349" spans="2:2" ht="13.5" x14ac:dyDescent="0.15">
      <c r="B349" s="9" t="s">
        <v>495</v>
      </c>
    </row>
    <row r="350" spans="2:2" ht="13.5" x14ac:dyDescent="0.15">
      <c r="B350" s="9" t="s">
        <v>496</v>
      </c>
    </row>
    <row r="351" spans="2:2" ht="13.5" x14ac:dyDescent="0.15">
      <c r="B351" s="9" t="s">
        <v>497</v>
      </c>
    </row>
    <row r="352" spans="2:2" ht="13.5" x14ac:dyDescent="0.15">
      <c r="B352" s="9" t="s">
        <v>498</v>
      </c>
    </row>
    <row r="353" spans="2:2" ht="13.5" x14ac:dyDescent="0.15">
      <c r="B353" s="9" t="s">
        <v>499</v>
      </c>
    </row>
    <row r="354" spans="2:2" ht="13.5" x14ac:dyDescent="0.15">
      <c r="B354" s="9" t="s">
        <v>500</v>
      </c>
    </row>
    <row r="355" spans="2:2" ht="13.5" x14ac:dyDescent="0.15">
      <c r="B355" s="9" t="s">
        <v>501</v>
      </c>
    </row>
    <row r="356" spans="2:2" ht="13.5" x14ac:dyDescent="0.15">
      <c r="B356" s="9" t="s">
        <v>502</v>
      </c>
    </row>
    <row r="357" spans="2:2" ht="13.5" x14ac:dyDescent="0.15">
      <c r="B357" s="9" t="s">
        <v>503</v>
      </c>
    </row>
    <row r="358" spans="2:2" ht="13.5" x14ac:dyDescent="0.15">
      <c r="B358" s="9" t="s">
        <v>504</v>
      </c>
    </row>
    <row r="359" spans="2:2" ht="13.5" x14ac:dyDescent="0.15">
      <c r="B359" s="9" t="s">
        <v>505</v>
      </c>
    </row>
    <row r="360" spans="2:2" ht="13.5" x14ac:dyDescent="0.15">
      <c r="B360" s="9" t="s">
        <v>506</v>
      </c>
    </row>
    <row r="361" spans="2:2" ht="13.5" x14ac:dyDescent="0.15">
      <c r="B361" s="9" t="s">
        <v>507</v>
      </c>
    </row>
    <row r="362" spans="2:2" ht="13.5" x14ac:dyDescent="0.15">
      <c r="B362" s="9" t="s">
        <v>508</v>
      </c>
    </row>
    <row r="363" spans="2:2" ht="13.5" x14ac:dyDescent="0.15">
      <c r="B363" s="9" t="s">
        <v>509</v>
      </c>
    </row>
    <row r="364" spans="2:2" ht="13.5" x14ac:dyDescent="0.15">
      <c r="B364" s="9" t="s">
        <v>510</v>
      </c>
    </row>
    <row r="365" spans="2:2" ht="13.5" x14ac:dyDescent="0.15">
      <c r="B365" s="9" t="s">
        <v>511</v>
      </c>
    </row>
    <row r="366" spans="2:2" ht="13.5" x14ac:dyDescent="0.15">
      <c r="B366" s="9" t="s">
        <v>512</v>
      </c>
    </row>
    <row r="367" spans="2:2" ht="13.5" x14ac:dyDescent="0.15">
      <c r="B367" s="9" t="s">
        <v>513</v>
      </c>
    </row>
    <row r="368" spans="2:2" ht="13.5" x14ac:dyDescent="0.15">
      <c r="B368" s="9" t="s">
        <v>514</v>
      </c>
    </row>
    <row r="369" spans="2:2" ht="13.5" x14ac:dyDescent="0.15">
      <c r="B369" s="9" t="s">
        <v>515</v>
      </c>
    </row>
    <row r="370" spans="2:2" ht="13.5" x14ac:dyDescent="0.15">
      <c r="B370" s="9" t="s">
        <v>516</v>
      </c>
    </row>
    <row r="371" spans="2:2" ht="13.5" x14ac:dyDescent="0.15">
      <c r="B371" s="9" t="s">
        <v>517</v>
      </c>
    </row>
    <row r="372" spans="2:2" ht="13.5" x14ac:dyDescent="0.15">
      <c r="B372" s="9" t="s">
        <v>518</v>
      </c>
    </row>
    <row r="373" spans="2:2" ht="13.5" x14ac:dyDescent="0.15">
      <c r="B373" s="9" t="s">
        <v>519</v>
      </c>
    </row>
    <row r="374" spans="2:2" ht="13.5" x14ac:dyDescent="0.15">
      <c r="B374" s="9" t="s">
        <v>520</v>
      </c>
    </row>
    <row r="375" spans="2:2" ht="13.5" x14ac:dyDescent="0.15">
      <c r="B375" s="9" t="s">
        <v>521</v>
      </c>
    </row>
    <row r="376" spans="2:2" ht="13.5" x14ac:dyDescent="0.15">
      <c r="B376" s="9" t="s">
        <v>522</v>
      </c>
    </row>
    <row r="377" spans="2:2" ht="13.5" x14ac:dyDescent="0.15">
      <c r="B377" s="9" t="s">
        <v>523</v>
      </c>
    </row>
    <row r="378" spans="2:2" ht="13.5" x14ac:dyDescent="0.15">
      <c r="B378" s="9" t="s">
        <v>524</v>
      </c>
    </row>
    <row r="379" spans="2:2" ht="13.5" x14ac:dyDescent="0.15">
      <c r="B379" s="9" t="s">
        <v>525</v>
      </c>
    </row>
    <row r="380" spans="2:2" ht="13.5" x14ac:dyDescent="0.15">
      <c r="B380" s="9" t="s">
        <v>526</v>
      </c>
    </row>
    <row r="381" spans="2:2" ht="13.5" x14ac:dyDescent="0.15">
      <c r="B381" s="9" t="s">
        <v>527</v>
      </c>
    </row>
    <row r="382" spans="2:2" ht="13.5" x14ac:dyDescent="0.15">
      <c r="B382" s="9" t="s">
        <v>528</v>
      </c>
    </row>
    <row r="383" spans="2:2" ht="13.5" x14ac:dyDescent="0.15">
      <c r="B383" s="9" t="s">
        <v>529</v>
      </c>
    </row>
    <row r="384" spans="2:2" ht="13.5" x14ac:dyDescent="0.15">
      <c r="B384" s="9" t="s">
        <v>530</v>
      </c>
    </row>
    <row r="385" spans="2:2" ht="13.5" x14ac:dyDescent="0.15">
      <c r="B385" s="9" t="s">
        <v>531</v>
      </c>
    </row>
    <row r="386" spans="2:2" ht="13.5" x14ac:dyDescent="0.15">
      <c r="B386" s="9" t="s">
        <v>532</v>
      </c>
    </row>
    <row r="387" spans="2:2" ht="13.5" x14ac:dyDescent="0.15">
      <c r="B387" s="9" t="s">
        <v>533</v>
      </c>
    </row>
    <row r="388" spans="2:2" ht="13.5" x14ac:dyDescent="0.15">
      <c r="B388" s="9" t="s">
        <v>534</v>
      </c>
    </row>
    <row r="389" spans="2:2" ht="13.5" x14ac:dyDescent="0.15">
      <c r="B389" s="9" t="s">
        <v>535</v>
      </c>
    </row>
    <row r="390" spans="2:2" ht="13.5" x14ac:dyDescent="0.15">
      <c r="B390" s="9" t="s">
        <v>536</v>
      </c>
    </row>
    <row r="391" spans="2:2" ht="13.5" x14ac:dyDescent="0.15">
      <c r="B391" s="9" t="s">
        <v>537</v>
      </c>
    </row>
    <row r="392" spans="2:2" ht="13.5" x14ac:dyDescent="0.15">
      <c r="B392" s="9" t="s">
        <v>538</v>
      </c>
    </row>
    <row r="393" spans="2:2" ht="13.5" x14ac:dyDescent="0.15">
      <c r="B393" s="9" t="s">
        <v>539</v>
      </c>
    </row>
    <row r="394" spans="2:2" ht="13.5" x14ac:dyDescent="0.15">
      <c r="B394" s="9" t="s">
        <v>540</v>
      </c>
    </row>
    <row r="395" spans="2:2" ht="13.5" x14ac:dyDescent="0.15">
      <c r="B395" s="9" t="s">
        <v>541</v>
      </c>
    </row>
    <row r="396" spans="2:2" ht="13.5" x14ac:dyDescent="0.15">
      <c r="B396" s="9" t="s">
        <v>542</v>
      </c>
    </row>
    <row r="397" spans="2:2" ht="13.5" x14ac:dyDescent="0.15">
      <c r="B397" s="9" t="s">
        <v>543</v>
      </c>
    </row>
    <row r="398" spans="2:2" ht="13.5" x14ac:dyDescent="0.15">
      <c r="B398" s="9" t="s">
        <v>544</v>
      </c>
    </row>
    <row r="399" spans="2:2" ht="13.5" x14ac:dyDescent="0.15">
      <c r="B399" s="9" t="s">
        <v>545</v>
      </c>
    </row>
    <row r="400" spans="2:2" ht="13.5" x14ac:dyDescent="0.15">
      <c r="B400" s="9" t="s">
        <v>546</v>
      </c>
    </row>
    <row r="401" spans="2:2" ht="13.5" x14ac:dyDescent="0.15">
      <c r="B401" s="9" t="s">
        <v>547</v>
      </c>
    </row>
    <row r="402" spans="2:2" ht="13.5" x14ac:dyDescent="0.15">
      <c r="B402" s="9" t="s">
        <v>548</v>
      </c>
    </row>
    <row r="403" spans="2:2" ht="13.5" x14ac:dyDescent="0.15">
      <c r="B403" s="9" t="s">
        <v>549</v>
      </c>
    </row>
    <row r="404" spans="2:2" ht="13.5" x14ac:dyDescent="0.15">
      <c r="B404" s="9" t="s">
        <v>550</v>
      </c>
    </row>
    <row r="405" spans="2:2" ht="13.5" x14ac:dyDescent="0.15">
      <c r="B405" s="9" t="s">
        <v>551</v>
      </c>
    </row>
    <row r="406" spans="2:2" ht="13.5" x14ac:dyDescent="0.15">
      <c r="B406" s="9" t="s">
        <v>552</v>
      </c>
    </row>
    <row r="407" spans="2:2" ht="13.5" x14ac:dyDescent="0.15">
      <c r="B407" s="9" t="s">
        <v>553</v>
      </c>
    </row>
    <row r="408" spans="2:2" ht="13.5" x14ac:dyDescent="0.15">
      <c r="B408" s="9" t="s">
        <v>554</v>
      </c>
    </row>
    <row r="409" spans="2:2" ht="13.5" x14ac:dyDescent="0.15">
      <c r="B409" s="9" t="s">
        <v>555</v>
      </c>
    </row>
    <row r="410" spans="2:2" ht="13.5" x14ac:dyDescent="0.15">
      <c r="B410" s="9" t="s">
        <v>556</v>
      </c>
    </row>
    <row r="411" spans="2:2" ht="13.5" x14ac:dyDescent="0.15">
      <c r="B411" s="9" t="s">
        <v>557</v>
      </c>
    </row>
    <row r="412" spans="2:2" ht="13.5" x14ac:dyDescent="0.15">
      <c r="B412" s="9" t="s">
        <v>558</v>
      </c>
    </row>
    <row r="413" spans="2:2" ht="13.5" x14ac:dyDescent="0.15">
      <c r="B413" s="9" t="s">
        <v>559</v>
      </c>
    </row>
    <row r="414" spans="2:2" ht="13.5" x14ac:dyDescent="0.15">
      <c r="B414" s="9" t="s">
        <v>560</v>
      </c>
    </row>
    <row r="415" spans="2:2" ht="13.5" x14ac:dyDescent="0.15">
      <c r="B415" s="9" t="s">
        <v>561</v>
      </c>
    </row>
    <row r="416" spans="2:2" ht="13.5" x14ac:dyDescent="0.15">
      <c r="B416" s="9" t="s">
        <v>562</v>
      </c>
    </row>
    <row r="417" spans="2:2" ht="13.5" x14ac:dyDescent="0.15">
      <c r="B417" s="9" t="s">
        <v>563</v>
      </c>
    </row>
    <row r="418" spans="2:2" ht="13.5" x14ac:dyDescent="0.15">
      <c r="B418" s="9" t="s">
        <v>564</v>
      </c>
    </row>
    <row r="419" spans="2:2" ht="13.5" x14ac:dyDescent="0.15">
      <c r="B419" s="9" t="s">
        <v>565</v>
      </c>
    </row>
    <row r="420" spans="2:2" ht="13.5" x14ac:dyDescent="0.15">
      <c r="B420" s="9" t="s">
        <v>566</v>
      </c>
    </row>
    <row r="421" spans="2:2" ht="13.5" x14ac:dyDescent="0.15">
      <c r="B421" s="9" t="s">
        <v>567</v>
      </c>
    </row>
    <row r="422" spans="2:2" ht="13.5" x14ac:dyDescent="0.15">
      <c r="B422" s="9" t="s">
        <v>568</v>
      </c>
    </row>
    <row r="423" spans="2:2" ht="13.5" x14ac:dyDescent="0.15">
      <c r="B423" s="9" t="s">
        <v>569</v>
      </c>
    </row>
    <row r="424" spans="2:2" ht="13.5" x14ac:dyDescent="0.15">
      <c r="B424" s="9" t="s">
        <v>570</v>
      </c>
    </row>
    <row r="425" spans="2:2" ht="13.5" x14ac:dyDescent="0.15">
      <c r="B425" s="9" t="s">
        <v>571</v>
      </c>
    </row>
    <row r="426" spans="2:2" ht="13.5" x14ac:dyDescent="0.15">
      <c r="B426" s="9" t="s">
        <v>572</v>
      </c>
    </row>
    <row r="427" spans="2:2" ht="13.5" x14ac:dyDescent="0.15">
      <c r="B427" s="9" t="s">
        <v>573</v>
      </c>
    </row>
    <row r="428" spans="2:2" ht="13.5" x14ac:dyDescent="0.15">
      <c r="B428" s="9" t="s">
        <v>574</v>
      </c>
    </row>
    <row r="429" spans="2:2" ht="13.5" x14ac:dyDescent="0.15">
      <c r="B429" s="9" t="s">
        <v>575</v>
      </c>
    </row>
    <row r="430" spans="2:2" ht="13.5" x14ac:dyDescent="0.15">
      <c r="B430" s="9" t="s">
        <v>576</v>
      </c>
    </row>
    <row r="431" spans="2:2" ht="13.5" x14ac:dyDescent="0.15">
      <c r="B431" s="9" t="s">
        <v>577</v>
      </c>
    </row>
    <row r="432" spans="2:2" ht="13.5" x14ac:dyDescent="0.15">
      <c r="B432" s="9" t="s">
        <v>578</v>
      </c>
    </row>
    <row r="433" spans="2:2" ht="13.5" x14ac:dyDescent="0.15">
      <c r="B433" s="9" t="s">
        <v>579</v>
      </c>
    </row>
    <row r="434" spans="2:2" ht="13.5" x14ac:dyDescent="0.15">
      <c r="B434" s="9" t="s">
        <v>580</v>
      </c>
    </row>
    <row r="435" spans="2:2" ht="13.5" x14ac:dyDescent="0.15">
      <c r="B435" s="9" t="s">
        <v>581</v>
      </c>
    </row>
    <row r="436" spans="2:2" ht="13.5" x14ac:dyDescent="0.15">
      <c r="B436" s="9" t="s">
        <v>582</v>
      </c>
    </row>
    <row r="437" spans="2:2" ht="13.5" x14ac:dyDescent="0.15">
      <c r="B437" s="9" t="s">
        <v>583</v>
      </c>
    </row>
    <row r="438" spans="2:2" ht="13.5" x14ac:dyDescent="0.15">
      <c r="B438" s="9" t="s">
        <v>584</v>
      </c>
    </row>
    <row r="439" spans="2:2" ht="13.5" x14ac:dyDescent="0.15">
      <c r="B439" s="9" t="s">
        <v>585</v>
      </c>
    </row>
    <row r="440" spans="2:2" ht="13.5" x14ac:dyDescent="0.15">
      <c r="B440" s="9" t="s">
        <v>586</v>
      </c>
    </row>
    <row r="441" spans="2:2" ht="13.5" x14ac:dyDescent="0.15">
      <c r="B441" s="9" t="s">
        <v>587</v>
      </c>
    </row>
    <row r="442" spans="2:2" ht="13.5" x14ac:dyDescent="0.15">
      <c r="B442" s="9" t="s">
        <v>588</v>
      </c>
    </row>
    <row r="443" spans="2:2" ht="13.5" x14ac:dyDescent="0.15">
      <c r="B443" s="9" t="s">
        <v>589</v>
      </c>
    </row>
    <row r="444" spans="2:2" ht="13.5" x14ac:dyDescent="0.15">
      <c r="B444" s="9" t="s">
        <v>590</v>
      </c>
    </row>
    <row r="445" spans="2:2" ht="13.5" x14ac:dyDescent="0.15">
      <c r="B445" s="9" t="s">
        <v>591</v>
      </c>
    </row>
    <row r="446" spans="2:2" ht="13.5" x14ac:dyDescent="0.15">
      <c r="B446" s="9" t="s">
        <v>592</v>
      </c>
    </row>
    <row r="447" spans="2:2" ht="13.5" x14ac:dyDescent="0.15">
      <c r="B447" s="9" t="s">
        <v>593</v>
      </c>
    </row>
    <row r="448" spans="2:2" ht="13.5" x14ac:dyDescent="0.15">
      <c r="B448" s="9" t="s">
        <v>594</v>
      </c>
    </row>
    <row r="449" spans="2:2" ht="13.5" x14ac:dyDescent="0.15">
      <c r="B449" s="9" t="s">
        <v>595</v>
      </c>
    </row>
    <row r="450" spans="2:2" ht="13.5" x14ac:dyDescent="0.15">
      <c r="B450" s="9" t="s">
        <v>596</v>
      </c>
    </row>
    <row r="451" spans="2:2" ht="13.5" x14ac:dyDescent="0.15">
      <c r="B451" s="9" t="s">
        <v>597</v>
      </c>
    </row>
    <row r="452" spans="2:2" ht="13.5" x14ac:dyDescent="0.15">
      <c r="B452" s="9" t="s">
        <v>598</v>
      </c>
    </row>
    <row r="453" spans="2:2" ht="13.5" x14ac:dyDescent="0.15">
      <c r="B453" s="9" t="s">
        <v>599</v>
      </c>
    </row>
    <row r="454" spans="2:2" ht="13.5" x14ac:dyDescent="0.15">
      <c r="B454" s="9" t="s">
        <v>600</v>
      </c>
    </row>
    <row r="455" spans="2:2" ht="13.5" x14ac:dyDescent="0.15">
      <c r="B455" s="9" t="s">
        <v>601</v>
      </c>
    </row>
    <row r="456" spans="2:2" ht="13.5" x14ac:dyDescent="0.15">
      <c r="B456" s="9" t="s">
        <v>602</v>
      </c>
    </row>
    <row r="457" spans="2:2" ht="13.5" x14ac:dyDescent="0.15">
      <c r="B457" s="9" t="s">
        <v>603</v>
      </c>
    </row>
    <row r="458" spans="2:2" ht="13.5" x14ac:dyDescent="0.15">
      <c r="B458" s="9" t="s">
        <v>604</v>
      </c>
    </row>
    <row r="459" spans="2:2" ht="13.5" x14ac:dyDescent="0.15">
      <c r="B459" s="9" t="s">
        <v>605</v>
      </c>
    </row>
    <row r="460" spans="2:2" ht="13.5" x14ac:dyDescent="0.15">
      <c r="B460" s="9" t="s">
        <v>606</v>
      </c>
    </row>
    <row r="461" spans="2:2" ht="13.5" x14ac:dyDescent="0.15">
      <c r="B461" s="9" t="s">
        <v>607</v>
      </c>
    </row>
    <row r="462" spans="2:2" ht="13.5" x14ac:dyDescent="0.15">
      <c r="B462" s="9" t="s">
        <v>608</v>
      </c>
    </row>
    <row r="463" spans="2:2" ht="13.5" x14ac:dyDescent="0.15">
      <c r="B463" s="9" t="s">
        <v>609</v>
      </c>
    </row>
    <row r="464" spans="2:2" ht="13.5" x14ac:dyDescent="0.15">
      <c r="B464" s="9" t="s">
        <v>610</v>
      </c>
    </row>
    <row r="465" spans="2:2" ht="13.5" x14ac:dyDescent="0.15">
      <c r="B465" s="9" t="s">
        <v>611</v>
      </c>
    </row>
    <row r="466" spans="2:2" ht="13.5" x14ac:dyDescent="0.15">
      <c r="B466" s="9" t="s">
        <v>612</v>
      </c>
    </row>
    <row r="467" spans="2:2" ht="13.5" x14ac:dyDescent="0.15">
      <c r="B467" s="9" t="s">
        <v>613</v>
      </c>
    </row>
    <row r="468" spans="2:2" ht="13.5" x14ac:dyDescent="0.15">
      <c r="B468" s="9" t="s">
        <v>614</v>
      </c>
    </row>
    <row r="469" spans="2:2" ht="13.5" x14ac:dyDescent="0.15">
      <c r="B469" s="9" t="s">
        <v>615</v>
      </c>
    </row>
    <row r="470" spans="2:2" ht="13.5" x14ac:dyDescent="0.15">
      <c r="B470" s="9" t="s">
        <v>616</v>
      </c>
    </row>
    <row r="471" spans="2:2" ht="13.5" x14ac:dyDescent="0.15">
      <c r="B471" s="9" t="s">
        <v>617</v>
      </c>
    </row>
    <row r="472" spans="2:2" ht="13.5" x14ac:dyDescent="0.15">
      <c r="B472" s="9" t="s">
        <v>618</v>
      </c>
    </row>
    <row r="473" spans="2:2" ht="13.5" x14ac:dyDescent="0.15">
      <c r="B473" s="9" t="s">
        <v>619</v>
      </c>
    </row>
    <row r="474" spans="2:2" ht="13.5" x14ac:dyDescent="0.15">
      <c r="B474" s="9" t="s">
        <v>620</v>
      </c>
    </row>
    <row r="475" spans="2:2" ht="13.5" x14ac:dyDescent="0.15">
      <c r="B475" s="9" t="s">
        <v>621</v>
      </c>
    </row>
    <row r="476" spans="2:2" ht="13.5" x14ac:dyDescent="0.15">
      <c r="B476" s="9" t="s">
        <v>622</v>
      </c>
    </row>
    <row r="477" spans="2:2" ht="13.5" x14ac:dyDescent="0.15">
      <c r="B477" s="9" t="s">
        <v>623</v>
      </c>
    </row>
    <row r="478" spans="2:2" ht="13.5" x14ac:dyDescent="0.15">
      <c r="B478" s="9" t="s">
        <v>624</v>
      </c>
    </row>
    <row r="479" spans="2:2" ht="13.5" x14ac:dyDescent="0.15">
      <c r="B479" s="9" t="s">
        <v>625</v>
      </c>
    </row>
    <row r="480" spans="2:2" ht="13.5" x14ac:dyDescent="0.15">
      <c r="B480" s="9" t="s">
        <v>626</v>
      </c>
    </row>
    <row r="481" spans="2:2" ht="13.5" x14ac:dyDescent="0.15">
      <c r="B481" s="9" t="s">
        <v>627</v>
      </c>
    </row>
    <row r="482" spans="2:2" ht="13.5" x14ac:dyDescent="0.15">
      <c r="B482" s="9" t="s">
        <v>628</v>
      </c>
    </row>
    <row r="483" spans="2:2" ht="13.5" x14ac:dyDescent="0.15">
      <c r="B483" s="9" t="s">
        <v>629</v>
      </c>
    </row>
    <row r="484" spans="2:2" ht="13.5" x14ac:dyDescent="0.15">
      <c r="B484" s="9" t="s">
        <v>630</v>
      </c>
    </row>
    <row r="485" spans="2:2" ht="13.5" x14ac:dyDescent="0.15">
      <c r="B485" s="9" t="s">
        <v>631</v>
      </c>
    </row>
    <row r="486" spans="2:2" ht="13.5" x14ac:dyDescent="0.15">
      <c r="B486" s="9" t="s">
        <v>632</v>
      </c>
    </row>
    <row r="487" spans="2:2" ht="13.5" x14ac:dyDescent="0.15">
      <c r="B487" s="9" t="s">
        <v>633</v>
      </c>
    </row>
    <row r="488" spans="2:2" ht="13.5" x14ac:dyDescent="0.15">
      <c r="B488" s="9" t="s">
        <v>634</v>
      </c>
    </row>
    <row r="489" spans="2:2" ht="13.5" x14ac:dyDescent="0.15">
      <c r="B489" s="9" t="s">
        <v>635</v>
      </c>
    </row>
    <row r="490" spans="2:2" ht="13.5" x14ac:dyDescent="0.15">
      <c r="B490" s="9" t="s">
        <v>636</v>
      </c>
    </row>
    <row r="491" spans="2:2" ht="13.5" x14ac:dyDescent="0.15">
      <c r="B491" s="9" t="s">
        <v>637</v>
      </c>
    </row>
    <row r="492" spans="2:2" ht="13.5" x14ac:dyDescent="0.15">
      <c r="B492" s="9" t="s">
        <v>638</v>
      </c>
    </row>
    <row r="493" spans="2:2" ht="13.5" x14ac:dyDescent="0.15">
      <c r="B493" s="9" t="s">
        <v>639</v>
      </c>
    </row>
    <row r="494" spans="2:2" ht="13.5" x14ac:dyDescent="0.15">
      <c r="B494" s="9" t="s">
        <v>640</v>
      </c>
    </row>
    <row r="495" spans="2:2" ht="13.5" x14ac:dyDescent="0.15">
      <c r="B495" s="9" t="s">
        <v>641</v>
      </c>
    </row>
    <row r="496" spans="2:2" ht="13.5" x14ac:dyDescent="0.15">
      <c r="B496" s="9" t="s">
        <v>642</v>
      </c>
    </row>
    <row r="497" spans="2:2" ht="13.5" x14ac:dyDescent="0.15">
      <c r="B497" s="9" t="s">
        <v>643</v>
      </c>
    </row>
    <row r="498" spans="2:2" ht="13.5" x14ac:dyDescent="0.15">
      <c r="B498" s="9" t="s">
        <v>644</v>
      </c>
    </row>
    <row r="499" spans="2:2" ht="13.5" x14ac:dyDescent="0.15">
      <c r="B499" s="9" t="s">
        <v>645</v>
      </c>
    </row>
    <row r="500" spans="2:2" ht="13.5" x14ac:dyDescent="0.15">
      <c r="B500" s="9" t="s">
        <v>646</v>
      </c>
    </row>
    <row r="501" spans="2:2" ht="13.5" x14ac:dyDescent="0.15">
      <c r="B501" s="9" t="s">
        <v>647</v>
      </c>
    </row>
    <row r="502" spans="2:2" ht="13.5" x14ac:dyDescent="0.15">
      <c r="B502" s="9" t="s">
        <v>648</v>
      </c>
    </row>
    <row r="503" spans="2:2" ht="13.5" x14ac:dyDescent="0.15">
      <c r="B503" s="9" t="s">
        <v>649</v>
      </c>
    </row>
    <row r="504" spans="2:2" ht="13.5" x14ac:dyDescent="0.15">
      <c r="B504" s="9" t="s">
        <v>650</v>
      </c>
    </row>
    <row r="505" spans="2:2" ht="13.5" x14ac:dyDescent="0.15">
      <c r="B505" s="9" t="s">
        <v>651</v>
      </c>
    </row>
    <row r="506" spans="2:2" ht="13.5" x14ac:dyDescent="0.15">
      <c r="B506" s="9" t="s">
        <v>652</v>
      </c>
    </row>
    <row r="507" spans="2:2" ht="13.5" x14ac:dyDescent="0.15">
      <c r="B507" s="9" t="s">
        <v>653</v>
      </c>
    </row>
    <row r="508" spans="2:2" ht="13.5" x14ac:dyDescent="0.15">
      <c r="B508" s="9" t="s">
        <v>654</v>
      </c>
    </row>
    <row r="509" spans="2:2" ht="13.5" x14ac:dyDescent="0.15">
      <c r="B509" s="9" t="s">
        <v>655</v>
      </c>
    </row>
    <row r="510" spans="2:2" ht="13.5" x14ac:dyDescent="0.15">
      <c r="B510" s="9" t="s">
        <v>656</v>
      </c>
    </row>
    <row r="511" spans="2:2" ht="13.5" x14ac:dyDescent="0.15">
      <c r="B511" s="9" t="s">
        <v>657</v>
      </c>
    </row>
    <row r="512" spans="2:2" ht="13.5" x14ac:dyDescent="0.15">
      <c r="B512" s="9" t="s">
        <v>658</v>
      </c>
    </row>
    <row r="513" spans="2:2" ht="13.5" x14ac:dyDescent="0.15">
      <c r="B513" s="9" t="s">
        <v>659</v>
      </c>
    </row>
    <row r="514" spans="2:2" ht="13.5" x14ac:dyDescent="0.15">
      <c r="B514" s="9" t="s">
        <v>660</v>
      </c>
    </row>
    <row r="515" spans="2:2" ht="13.5" x14ac:dyDescent="0.15">
      <c r="B515" s="9" t="s">
        <v>661</v>
      </c>
    </row>
    <row r="516" spans="2:2" ht="13.5" x14ac:dyDescent="0.15">
      <c r="B516" s="9" t="s">
        <v>662</v>
      </c>
    </row>
    <row r="517" spans="2:2" ht="13.5" x14ac:dyDescent="0.15">
      <c r="B517" s="9" t="s">
        <v>663</v>
      </c>
    </row>
    <row r="518" spans="2:2" ht="13.5" x14ac:dyDescent="0.15">
      <c r="B518" s="9" t="s">
        <v>664</v>
      </c>
    </row>
    <row r="519" spans="2:2" ht="13.5" x14ac:dyDescent="0.15">
      <c r="B519" s="9" t="s">
        <v>665</v>
      </c>
    </row>
    <row r="520" spans="2:2" ht="13.5" x14ac:dyDescent="0.15">
      <c r="B520" s="9" t="s">
        <v>666</v>
      </c>
    </row>
    <row r="521" spans="2:2" ht="13.5" x14ac:dyDescent="0.15">
      <c r="B521" s="9" t="s">
        <v>667</v>
      </c>
    </row>
    <row r="522" spans="2:2" ht="13.5" x14ac:dyDescent="0.15">
      <c r="B522" s="9" t="s">
        <v>668</v>
      </c>
    </row>
    <row r="523" spans="2:2" ht="13.5" x14ac:dyDescent="0.15">
      <c r="B523" s="9" t="s">
        <v>669</v>
      </c>
    </row>
    <row r="524" spans="2:2" ht="13.5" x14ac:dyDescent="0.15">
      <c r="B524" s="9" t="s">
        <v>670</v>
      </c>
    </row>
    <row r="525" spans="2:2" ht="13.5" x14ac:dyDescent="0.15">
      <c r="B525" s="9" t="s">
        <v>671</v>
      </c>
    </row>
    <row r="526" spans="2:2" ht="13.5" x14ac:dyDescent="0.15">
      <c r="B526" s="9" t="s">
        <v>672</v>
      </c>
    </row>
    <row r="527" spans="2:2" ht="13.5" x14ac:dyDescent="0.15">
      <c r="B527" s="9" t="s">
        <v>673</v>
      </c>
    </row>
    <row r="528" spans="2:2" ht="13.5" x14ac:dyDescent="0.15">
      <c r="B528" s="9" t="s">
        <v>674</v>
      </c>
    </row>
    <row r="529" spans="2:2" ht="13.5" x14ac:dyDescent="0.15">
      <c r="B529" s="9" t="s">
        <v>675</v>
      </c>
    </row>
    <row r="530" spans="2:2" ht="13.5" x14ac:dyDescent="0.15">
      <c r="B530" s="9" t="s">
        <v>676</v>
      </c>
    </row>
    <row r="531" spans="2:2" ht="13.5" x14ac:dyDescent="0.15">
      <c r="B531" s="9" t="s">
        <v>677</v>
      </c>
    </row>
    <row r="532" spans="2:2" ht="13.5" x14ac:dyDescent="0.15">
      <c r="B532" s="9" t="s">
        <v>678</v>
      </c>
    </row>
    <row r="533" spans="2:2" ht="13.5" x14ac:dyDescent="0.15">
      <c r="B533" s="9" t="s">
        <v>679</v>
      </c>
    </row>
    <row r="534" spans="2:2" ht="13.5" x14ac:dyDescent="0.15">
      <c r="B534" s="9" t="s">
        <v>680</v>
      </c>
    </row>
    <row r="535" spans="2:2" ht="13.5" x14ac:dyDescent="0.15">
      <c r="B535" s="9" t="s">
        <v>681</v>
      </c>
    </row>
    <row r="536" spans="2:2" ht="13.5" x14ac:dyDescent="0.15">
      <c r="B536" s="9" t="s">
        <v>682</v>
      </c>
    </row>
    <row r="537" spans="2:2" ht="13.5" x14ac:dyDescent="0.15">
      <c r="B537" s="9" t="s">
        <v>683</v>
      </c>
    </row>
    <row r="538" spans="2:2" ht="13.5" x14ac:dyDescent="0.15">
      <c r="B538" s="9" t="s">
        <v>684</v>
      </c>
    </row>
    <row r="539" spans="2:2" ht="13.5" x14ac:dyDescent="0.15">
      <c r="B539" s="9" t="s">
        <v>685</v>
      </c>
    </row>
    <row r="540" spans="2:2" ht="13.5" x14ac:dyDescent="0.15">
      <c r="B540" s="9" t="s">
        <v>686</v>
      </c>
    </row>
    <row r="541" spans="2:2" ht="13.5" x14ac:dyDescent="0.15">
      <c r="B541" s="9" t="s">
        <v>687</v>
      </c>
    </row>
    <row r="542" spans="2:2" ht="13.5" x14ac:dyDescent="0.15">
      <c r="B542" s="9" t="s">
        <v>688</v>
      </c>
    </row>
    <row r="543" spans="2:2" ht="13.5" x14ac:dyDescent="0.15">
      <c r="B543" s="9" t="s">
        <v>689</v>
      </c>
    </row>
    <row r="544" spans="2:2" ht="13.5" x14ac:dyDescent="0.15">
      <c r="B544" s="9" t="s">
        <v>690</v>
      </c>
    </row>
    <row r="545" spans="2:2" ht="13.5" x14ac:dyDescent="0.15">
      <c r="B545" s="9" t="s">
        <v>691</v>
      </c>
    </row>
    <row r="546" spans="2:2" ht="13.5" x14ac:dyDescent="0.15">
      <c r="B546" s="9" t="s">
        <v>692</v>
      </c>
    </row>
    <row r="547" spans="2:2" ht="13.5" x14ac:dyDescent="0.15">
      <c r="B547" s="9" t="s">
        <v>693</v>
      </c>
    </row>
    <row r="548" spans="2:2" ht="13.5" x14ac:dyDescent="0.15">
      <c r="B548" s="9" t="s">
        <v>694</v>
      </c>
    </row>
    <row r="549" spans="2:2" ht="13.5" x14ac:dyDescent="0.15">
      <c r="B549" s="9" t="s">
        <v>695</v>
      </c>
    </row>
    <row r="550" spans="2:2" ht="13.5" x14ac:dyDescent="0.15">
      <c r="B550" s="9" t="s">
        <v>696</v>
      </c>
    </row>
    <row r="551" spans="2:2" ht="13.5" x14ac:dyDescent="0.15">
      <c r="B551" s="9" t="s">
        <v>697</v>
      </c>
    </row>
    <row r="552" spans="2:2" ht="13.5" x14ac:dyDescent="0.15">
      <c r="B552" s="9" t="s">
        <v>698</v>
      </c>
    </row>
    <row r="553" spans="2:2" ht="13.5" x14ac:dyDescent="0.15">
      <c r="B553" s="9" t="s">
        <v>699</v>
      </c>
    </row>
    <row r="554" spans="2:2" ht="13.5" x14ac:dyDescent="0.15">
      <c r="B554" s="9" t="s">
        <v>700</v>
      </c>
    </row>
    <row r="555" spans="2:2" ht="13.5" x14ac:dyDescent="0.15">
      <c r="B555" s="9" t="s">
        <v>701</v>
      </c>
    </row>
    <row r="556" spans="2:2" ht="13.5" x14ac:dyDescent="0.15">
      <c r="B556" s="9" t="s">
        <v>702</v>
      </c>
    </row>
    <row r="557" spans="2:2" ht="13.5" x14ac:dyDescent="0.15">
      <c r="B557" s="9" t="s">
        <v>703</v>
      </c>
    </row>
    <row r="558" spans="2:2" ht="13.5" x14ac:dyDescent="0.15">
      <c r="B558" s="9" t="s">
        <v>704</v>
      </c>
    </row>
    <row r="559" spans="2:2" ht="13.5" x14ac:dyDescent="0.15">
      <c r="B559" s="9" t="s">
        <v>705</v>
      </c>
    </row>
    <row r="560" spans="2:2" ht="13.5" x14ac:dyDescent="0.15">
      <c r="B560" s="9" t="s">
        <v>706</v>
      </c>
    </row>
    <row r="561" spans="2:2" ht="13.5" x14ac:dyDescent="0.15">
      <c r="B561" s="9" t="s">
        <v>707</v>
      </c>
    </row>
    <row r="562" spans="2:2" ht="13.5" x14ac:dyDescent="0.15">
      <c r="B562" s="9" t="s">
        <v>708</v>
      </c>
    </row>
    <row r="563" spans="2:2" ht="13.5" x14ac:dyDescent="0.15">
      <c r="B563" s="9" t="s">
        <v>709</v>
      </c>
    </row>
    <row r="564" spans="2:2" ht="13.5" x14ac:dyDescent="0.15">
      <c r="B564" s="9" t="s">
        <v>710</v>
      </c>
    </row>
    <row r="565" spans="2:2" ht="13.5" x14ac:dyDescent="0.15">
      <c r="B565" s="9" t="s">
        <v>711</v>
      </c>
    </row>
    <row r="566" spans="2:2" ht="13.5" x14ac:dyDescent="0.15">
      <c r="B566" s="9" t="s">
        <v>712</v>
      </c>
    </row>
    <row r="567" spans="2:2" ht="13.5" x14ac:dyDescent="0.15">
      <c r="B567" s="9" t="s">
        <v>713</v>
      </c>
    </row>
    <row r="568" spans="2:2" ht="13.5" x14ac:dyDescent="0.15">
      <c r="B568" s="9" t="s">
        <v>714</v>
      </c>
    </row>
    <row r="569" spans="2:2" ht="13.5" x14ac:dyDescent="0.15">
      <c r="B569" s="9" t="s">
        <v>715</v>
      </c>
    </row>
    <row r="570" spans="2:2" ht="13.5" x14ac:dyDescent="0.15">
      <c r="B570" s="9" t="s">
        <v>716</v>
      </c>
    </row>
    <row r="571" spans="2:2" ht="13.5" x14ac:dyDescent="0.15">
      <c r="B571" s="9" t="s">
        <v>717</v>
      </c>
    </row>
    <row r="572" spans="2:2" ht="13.5" x14ac:dyDescent="0.15">
      <c r="B572" s="9" t="s">
        <v>718</v>
      </c>
    </row>
    <row r="573" spans="2:2" ht="13.5" x14ac:dyDescent="0.15">
      <c r="B573" s="9" t="s">
        <v>719</v>
      </c>
    </row>
    <row r="574" spans="2:2" ht="13.5" x14ac:dyDescent="0.15">
      <c r="B574" s="9" t="s">
        <v>720</v>
      </c>
    </row>
    <row r="575" spans="2:2" ht="13.5" x14ac:dyDescent="0.15">
      <c r="B575" s="9" t="s">
        <v>721</v>
      </c>
    </row>
    <row r="576" spans="2:2" ht="13.5" x14ac:dyDescent="0.15">
      <c r="B576" s="9" t="s">
        <v>722</v>
      </c>
    </row>
    <row r="577" spans="2:2" ht="13.5" x14ac:dyDescent="0.15">
      <c r="B577" s="9" t="s">
        <v>723</v>
      </c>
    </row>
    <row r="578" spans="2:2" ht="13.5" x14ac:dyDescent="0.15">
      <c r="B578" s="9" t="s">
        <v>724</v>
      </c>
    </row>
    <row r="579" spans="2:2" ht="13.5" x14ac:dyDescent="0.15">
      <c r="B579" s="9" t="s">
        <v>725</v>
      </c>
    </row>
    <row r="580" spans="2:2" ht="13.5" x14ac:dyDescent="0.15">
      <c r="B580" s="9" t="s">
        <v>726</v>
      </c>
    </row>
    <row r="581" spans="2:2" ht="13.5" x14ac:dyDescent="0.15">
      <c r="B581" s="9" t="s">
        <v>727</v>
      </c>
    </row>
    <row r="582" spans="2:2" ht="13.5" x14ac:dyDescent="0.15">
      <c r="B582" s="9" t="s">
        <v>728</v>
      </c>
    </row>
    <row r="583" spans="2:2" ht="13.5" x14ac:dyDescent="0.15">
      <c r="B583" s="9" t="s">
        <v>729</v>
      </c>
    </row>
    <row r="584" spans="2:2" ht="13.5" x14ac:dyDescent="0.15">
      <c r="B584" s="9" t="s">
        <v>730</v>
      </c>
    </row>
    <row r="585" spans="2:2" ht="13.5" x14ac:dyDescent="0.15">
      <c r="B585" s="9" t="s">
        <v>731</v>
      </c>
    </row>
    <row r="586" spans="2:2" ht="13.5" x14ac:dyDescent="0.15">
      <c r="B586" s="9" t="s">
        <v>732</v>
      </c>
    </row>
    <row r="587" spans="2:2" ht="13.5" x14ac:dyDescent="0.15">
      <c r="B587" s="9" t="s">
        <v>733</v>
      </c>
    </row>
    <row r="588" spans="2:2" ht="13.5" x14ac:dyDescent="0.15">
      <c r="B588" s="9" t="s">
        <v>734</v>
      </c>
    </row>
    <row r="589" spans="2:2" ht="13.5" x14ac:dyDescent="0.15">
      <c r="B589" s="9" t="s">
        <v>735</v>
      </c>
    </row>
    <row r="590" spans="2:2" ht="13.5" x14ac:dyDescent="0.15">
      <c r="B590" s="9" t="s">
        <v>736</v>
      </c>
    </row>
    <row r="591" spans="2:2" ht="13.5" x14ac:dyDescent="0.15">
      <c r="B591" s="9" t="s">
        <v>737</v>
      </c>
    </row>
    <row r="592" spans="2:2" ht="13.5" x14ac:dyDescent="0.15">
      <c r="B592" s="9" t="s">
        <v>738</v>
      </c>
    </row>
    <row r="593" spans="2:2" ht="13.5" x14ac:dyDescent="0.15">
      <c r="B593" s="9" t="s">
        <v>739</v>
      </c>
    </row>
    <row r="594" spans="2:2" ht="13.5" x14ac:dyDescent="0.15">
      <c r="B594" s="9" t="s">
        <v>740</v>
      </c>
    </row>
    <row r="595" spans="2:2" ht="13.5" x14ac:dyDescent="0.15">
      <c r="B595" s="9" t="s">
        <v>741</v>
      </c>
    </row>
    <row r="596" spans="2:2" ht="13.5" x14ac:dyDescent="0.15">
      <c r="B596" s="9" t="s">
        <v>742</v>
      </c>
    </row>
    <row r="597" spans="2:2" ht="13.5" x14ac:dyDescent="0.15">
      <c r="B597" s="9" t="s">
        <v>743</v>
      </c>
    </row>
    <row r="598" spans="2:2" ht="13.5" x14ac:dyDescent="0.15">
      <c r="B598" s="9" t="s">
        <v>744</v>
      </c>
    </row>
    <row r="599" spans="2:2" ht="13.5" x14ac:dyDescent="0.15">
      <c r="B599" s="9" t="s">
        <v>745</v>
      </c>
    </row>
    <row r="600" spans="2:2" ht="13.5" x14ac:dyDescent="0.15">
      <c r="B600" s="9" t="s">
        <v>746</v>
      </c>
    </row>
    <row r="601" spans="2:2" ht="13.5" x14ac:dyDescent="0.15">
      <c r="B601" s="9" t="s">
        <v>747</v>
      </c>
    </row>
    <row r="602" spans="2:2" ht="13.5" x14ac:dyDescent="0.15">
      <c r="B602" s="9" t="s">
        <v>748</v>
      </c>
    </row>
    <row r="603" spans="2:2" ht="13.5" x14ac:dyDescent="0.15">
      <c r="B603" s="9" t="s">
        <v>749</v>
      </c>
    </row>
    <row r="604" spans="2:2" ht="13.5" x14ac:dyDescent="0.15">
      <c r="B604" s="9" t="s">
        <v>750</v>
      </c>
    </row>
    <row r="605" spans="2:2" ht="13.5" x14ac:dyDescent="0.15">
      <c r="B605" s="9" t="s">
        <v>751</v>
      </c>
    </row>
    <row r="606" spans="2:2" ht="13.5" x14ac:dyDescent="0.15">
      <c r="B606" s="9" t="s">
        <v>752</v>
      </c>
    </row>
    <row r="607" spans="2:2" ht="13.5" x14ac:dyDescent="0.15">
      <c r="B607" s="9" t="s">
        <v>753</v>
      </c>
    </row>
    <row r="608" spans="2:2" ht="13.5" x14ac:dyDescent="0.15">
      <c r="B608" s="9" t="s">
        <v>754</v>
      </c>
    </row>
    <row r="609" spans="2:2" ht="13.5" x14ac:dyDescent="0.15">
      <c r="B609" s="9" t="s">
        <v>755</v>
      </c>
    </row>
    <row r="610" spans="2:2" ht="13.5" x14ac:dyDescent="0.15">
      <c r="B610" s="9" t="s">
        <v>756</v>
      </c>
    </row>
    <row r="611" spans="2:2" ht="13.5" x14ac:dyDescent="0.15">
      <c r="B611" s="9" t="s">
        <v>757</v>
      </c>
    </row>
    <row r="612" spans="2:2" ht="13.5" x14ac:dyDescent="0.15">
      <c r="B612" s="9" t="s">
        <v>758</v>
      </c>
    </row>
    <row r="613" spans="2:2" ht="13.5" x14ac:dyDescent="0.15">
      <c r="B613" s="9" t="s">
        <v>759</v>
      </c>
    </row>
    <row r="614" spans="2:2" ht="13.5" x14ac:dyDescent="0.15">
      <c r="B614" s="9" t="s">
        <v>760</v>
      </c>
    </row>
    <row r="615" spans="2:2" ht="13.5" x14ac:dyDescent="0.15">
      <c r="B615" s="9" t="s">
        <v>761</v>
      </c>
    </row>
    <row r="616" spans="2:2" ht="13.5" x14ac:dyDescent="0.15">
      <c r="B616" s="9" t="s">
        <v>762</v>
      </c>
    </row>
    <row r="617" spans="2:2" ht="13.5" x14ac:dyDescent="0.15">
      <c r="B617" s="9" t="s">
        <v>763</v>
      </c>
    </row>
    <row r="618" spans="2:2" ht="13.5" x14ac:dyDescent="0.15">
      <c r="B618" s="9" t="s">
        <v>764</v>
      </c>
    </row>
    <row r="619" spans="2:2" ht="13.5" x14ac:dyDescent="0.15">
      <c r="B619" s="9" t="s">
        <v>765</v>
      </c>
    </row>
    <row r="620" spans="2:2" ht="13.5" x14ac:dyDescent="0.15">
      <c r="B620" s="9" t="s">
        <v>766</v>
      </c>
    </row>
    <row r="621" spans="2:2" ht="13.5" x14ac:dyDescent="0.15">
      <c r="B621" s="9" t="s">
        <v>767</v>
      </c>
    </row>
    <row r="622" spans="2:2" ht="13.5" x14ac:dyDescent="0.15">
      <c r="B622" s="9" t="s">
        <v>768</v>
      </c>
    </row>
    <row r="623" spans="2:2" ht="13.5" x14ac:dyDescent="0.15">
      <c r="B623" s="9" t="s">
        <v>769</v>
      </c>
    </row>
    <row r="624" spans="2:2" ht="13.5" x14ac:dyDescent="0.15">
      <c r="B624" s="9" t="s">
        <v>770</v>
      </c>
    </row>
    <row r="625" spans="2:2" ht="13.5" x14ac:dyDescent="0.15">
      <c r="B625" s="9" t="s">
        <v>771</v>
      </c>
    </row>
    <row r="626" spans="2:2" ht="13.5" x14ac:dyDescent="0.15">
      <c r="B626" s="9" t="s">
        <v>772</v>
      </c>
    </row>
    <row r="627" spans="2:2" ht="13.5" x14ac:dyDescent="0.15">
      <c r="B627" s="9" t="s">
        <v>773</v>
      </c>
    </row>
    <row r="628" spans="2:2" ht="13.5" x14ac:dyDescent="0.15">
      <c r="B628" s="9" t="s">
        <v>774</v>
      </c>
    </row>
    <row r="629" spans="2:2" ht="13.5" x14ac:dyDescent="0.15">
      <c r="B629" s="9" t="s">
        <v>775</v>
      </c>
    </row>
    <row r="630" spans="2:2" ht="13.5" x14ac:dyDescent="0.15">
      <c r="B630" s="9" t="s">
        <v>776</v>
      </c>
    </row>
    <row r="631" spans="2:2" ht="13.5" x14ac:dyDescent="0.15">
      <c r="B631" s="9" t="s">
        <v>777</v>
      </c>
    </row>
    <row r="632" spans="2:2" ht="13.5" x14ac:dyDescent="0.15">
      <c r="B632" s="9" t="s">
        <v>778</v>
      </c>
    </row>
    <row r="633" spans="2:2" ht="13.5" x14ac:dyDescent="0.15">
      <c r="B633" s="9" t="s">
        <v>779</v>
      </c>
    </row>
    <row r="634" spans="2:2" ht="13.5" x14ac:dyDescent="0.15">
      <c r="B634" s="9" t="s">
        <v>780</v>
      </c>
    </row>
    <row r="635" spans="2:2" ht="13.5" x14ac:dyDescent="0.15">
      <c r="B635" s="9" t="s">
        <v>781</v>
      </c>
    </row>
    <row r="636" spans="2:2" ht="13.5" x14ac:dyDescent="0.15">
      <c r="B636" s="9" t="s">
        <v>782</v>
      </c>
    </row>
    <row r="637" spans="2:2" ht="13.5" x14ac:dyDescent="0.15">
      <c r="B637" s="9" t="s">
        <v>783</v>
      </c>
    </row>
    <row r="638" spans="2:2" ht="13.5" x14ac:dyDescent="0.15">
      <c r="B638" s="9" t="s">
        <v>784</v>
      </c>
    </row>
    <row r="639" spans="2:2" ht="13.5" x14ac:dyDescent="0.15">
      <c r="B639" s="9" t="s">
        <v>785</v>
      </c>
    </row>
    <row r="640" spans="2:2" ht="13.5" x14ac:dyDescent="0.15">
      <c r="B640" s="9" t="s">
        <v>786</v>
      </c>
    </row>
    <row r="641" spans="2:2" ht="13.5" x14ac:dyDescent="0.15">
      <c r="B641" s="9" t="s">
        <v>787</v>
      </c>
    </row>
    <row r="642" spans="2:2" ht="13.5" x14ac:dyDescent="0.15">
      <c r="B642" s="9" t="s">
        <v>788</v>
      </c>
    </row>
    <row r="643" spans="2:2" ht="13.5" x14ac:dyDescent="0.15">
      <c r="B643" s="9" t="s">
        <v>789</v>
      </c>
    </row>
    <row r="644" spans="2:2" ht="13.5" x14ac:dyDescent="0.15">
      <c r="B644" s="9" t="s">
        <v>790</v>
      </c>
    </row>
    <row r="645" spans="2:2" ht="13.5" x14ac:dyDescent="0.15">
      <c r="B645" s="9" t="s">
        <v>791</v>
      </c>
    </row>
    <row r="646" spans="2:2" ht="13.5" x14ac:dyDescent="0.15">
      <c r="B646" s="9" t="s">
        <v>792</v>
      </c>
    </row>
    <row r="647" spans="2:2" ht="13.5" x14ac:dyDescent="0.15">
      <c r="B647" s="9" t="s">
        <v>793</v>
      </c>
    </row>
    <row r="648" spans="2:2" ht="13.5" x14ac:dyDescent="0.15">
      <c r="B648" s="9" t="s">
        <v>794</v>
      </c>
    </row>
    <row r="649" spans="2:2" ht="13.5" x14ac:dyDescent="0.15">
      <c r="B649" s="9" t="s">
        <v>795</v>
      </c>
    </row>
    <row r="650" spans="2:2" ht="13.5" x14ac:dyDescent="0.15">
      <c r="B650" s="9" t="s">
        <v>796</v>
      </c>
    </row>
    <row r="651" spans="2:2" ht="13.5" x14ac:dyDescent="0.15">
      <c r="B651" s="9" t="s">
        <v>797</v>
      </c>
    </row>
    <row r="652" spans="2:2" ht="13.5" x14ac:dyDescent="0.15">
      <c r="B652" s="9" t="s">
        <v>798</v>
      </c>
    </row>
    <row r="653" spans="2:2" ht="13.5" x14ac:dyDescent="0.15">
      <c r="B653" s="9" t="s">
        <v>799</v>
      </c>
    </row>
    <row r="654" spans="2:2" ht="13.5" x14ac:dyDescent="0.15">
      <c r="B654" s="9" t="s">
        <v>800</v>
      </c>
    </row>
    <row r="655" spans="2:2" ht="13.5" x14ac:dyDescent="0.15">
      <c r="B655" s="9" t="s">
        <v>801</v>
      </c>
    </row>
    <row r="656" spans="2:2" ht="13.5" x14ac:dyDescent="0.15">
      <c r="B656" s="9" t="s">
        <v>802</v>
      </c>
    </row>
    <row r="657" spans="2:2" ht="13.5" x14ac:dyDescent="0.15">
      <c r="B657" s="9" t="s">
        <v>803</v>
      </c>
    </row>
    <row r="658" spans="2:2" ht="13.5" x14ac:dyDescent="0.15">
      <c r="B658" s="9" t="s">
        <v>804</v>
      </c>
    </row>
    <row r="659" spans="2:2" ht="13.5" x14ac:dyDescent="0.15">
      <c r="B659" s="9" t="s">
        <v>805</v>
      </c>
    </row>
    <row r="660" spans="2:2" ht="13.5" x14ac:dyDescent="0.15">
      <c r="B660" s="9" t="s">
        <v>806</v>
      </c>
    </row>
    <row r="661" spans="2:2" ht="13.5" x14ac:dyDescent="0.15">
      <c r="B661" s="9" t="s">
        <v>807</v>
      </c>
    </row>
    <row r="662" spans="2:2" ht="13.5" x14ac:dyDescent="0.15">
      <c r="B662" s="9" t="s">
        <v>808</v>
      </c>
    </row>
    <row r="663" spans="2:2" ht="13.5" x14ac:dyDescent="0.15">
      <c r="B663" s="9" t="s">
        <v>809</v>
      </c>
    </row>
    <row r="664" spans="2:2" ht="13.5" x14ac:dyDescent="0.15">
      <c r="B664" s="9" t="s">
        <v>810</v>
      </c>
    </row>
    <row r="665" spans="2:2" ht="13.5" x14ac:dyDescent="0.15">
      <c r="B665" s="9" t="s">
        <v>811</v>
      </c>
    </row>
    <row r="666" spans="2:2" ht="13.5" x14ac:dyDescent="0.15">
      <c r="B666" s="9" t="s">
        <v>812</v>
      </c>
    </row>
    <row r="667" spans="2:2" ht="13.5" x14ac:dyDescent="0.15">
      <c r="B667" s="9" t="s">
        <v>813</v>
      </c>
    </row>
    <row r="668" spans="2:2" ht="13.5" x14ac:dyDescent="0.15">
      <c r="B668" s="9" t="s">
        <v>814</v>
      </c>
    </row>
    <row r="669" spans="2:2" ht="13.5" x14ac:dyDescent="0.15">
      <c r="B669" s="9" t="s">
        <v>815</v>
      </c>
    </row>
    <row r="670" spans="2:2" ht="13.5" x14ac:dyDescent="0.15">
      <c r="B670" s="9" t="s">
        <v>816</v>
      </c>
    </row>
    <row r="671" spans="2:2" ht="13.5" x14ac:dyDescent="0.15">
      <c r="B671" s="9" t="s">
        <v>817</v>
      </c>
    </row>
    <row r="672" spans="2:2" ht="13.5" x14ac:dyDescent="0.15">
      <c r="B672" s="9" t="s">
        <v>818</v>
      </c>
    </row>
    <row r="673" spans="2:2" ht="13.5" x14ac:dyDescent="0.15">
      <c r="B673" s="9" t="s">
        <v>819</v>
      </c>
    </row>
    <row r="674" spans="2:2" ht="13.5" x14ac:dyDescent="0.15">
      <c r="B674" s="9" t="s">
        <v>820</v>
      </c>
    </row>
    <row r="675" spans="2:2" ht="13.5" x14ac:dyDescent="0.15">
      <c r="B675" s="9" t="s">
        <v>821</v>
      </c>
    </row>
    <row r="676" spans="2:2" ht="13.5" x14ac:dyDescent="0.15">
      <c r="B676" s="9" t="s">
        <v>822</v>
      </c>
    </row>
    <row r="677" spans="2:2" ht="13.5" x14ac:dyDescent="0.15">
      <c r="B677" s="9" t="s">
        <v>823</v>
      </c>
    </row>
    <row r="678" spans="2:2" ht="13.5" x14ac:dyDescent="0.15">
      <c r="B678" s="9" t="s">
        <v>824</v>
      </c>
    </row>
    <row r="679" spans="2:2" ht="13.5" x14ac:dyDescent="0.15">
      <c r="B679" s="9" t="s">
        <v>825</v>
      </c>
    </row>
    <row r="680" spans="2:2" ht="13.5" x14ac:dyDescent="0.15">
      <c r="B680" s="9" t="s">
        <v>826</v>
      </c>
    </row>
    <row r="681" spans="2:2" ht="13.5" x14ac:dyDescent="0.15">
      <c r="B681" s="9" t="s">
        <v>827</v>
      </c>
    </row>
    <row r="682" spans="2:2" ht="13.5" x14ac:dyDescent="0.15">
      <c r="B682" s="9" t="s">
        <v>828</v>
      </c>
    </row>
    <row r="683" spans="2:2" ht="13.5" x14ac:dyDescent="0.15">
      <c r="B683" s="9" t="s">
        <v>829</v>
      </c>
    </row>
    <row r="684" spans="2:2" ht="13.5" x14ac:dyDescent="0.15">
      <c r="B684" s="9" t="s">
        <v>830</v>
      </c>
    </row>
    <row r="685" spans="2:2" ht="13.5" x14ac:dyDescent="0.15">
      <c r="B685" s="9" t="s">
        <v>831</v>
      </c>
    </row>
    <row r="686" spans="2:2" ht="13.5" x14ac:dyDescent="0.15">
      <c r="B686" s="9" t="s">
        <v>832</v>
      </c>
    </row>
    <row r="687" spans="2:2" ht="13.5" x14ac:dyDescent="0.15">
      <c r="B687" s="9" t="s">
        <v>833</v>
      </c>
    </row>
    <row r="688" spans="2:2" ht="13.5" x14ac:dyDescent="0.15">
      <c r="B688" s="9" t="s">
        <v>834</v>
      </c>
    </row>
    <row r="689" spans="2:2" ht="13.5" x14ac:dyDescent="0.15">
      <c r="B689" s="9" t="s">
        <v>835</v>
      </c>
    </row>
    <row r="690" spans="2:2" ht="13.5" x14ac:dyDescent="0.15">
      <c r="B690" s="9" t="s">
        <v>836</v>
      </c>
    </row>
    <row r="691" spans="2:2" ht="13.5" x14ac:dyDescent="0.15">
      <c r="B691" s="9" t="s">
        <v>837</v>
      </c>
    </row>
    <row r="692" spans="2:2" ht="13.5" x14ac:dyDescent="0.15">
      <c r="B692" s="9" t="s">
        <v>838</v>
      </c>
    </row>
    <row r="693" spans="2:2" ht="13.5" x14ac:dyDescent="0.15">
      <c r="B693" s="9" t="s">
        <v>839</v>
      </c>
    </row>
    <row r="694" spans="2:2" ht="13.5" x14ac:dyDescent="0.15">
      <c r="B694" s="9" t="s">
        <v>840</v>
      </c>
    </row>
    <row r="695" spans="2:2" ht="13.5" x14ac:dyDescent="0.15">
      <c r="B695" s="9" t="s">
        <v>841</v>
      </c>
    </row>
    <row r="696" spans="2:2" ht="13.5" x14ac:dyDescent="0.15">
      <c r="B696" s="9" t="s">
        <v>842</v>
      </c>
    </row>
    <row r="697" spans="2:2" ht="13.5" x14ac:dyDescent="0.15">
      <c r="B697" s="9" t="s">
        <v>843</v>
      </c>
    </row>
    <row r="698" spans="2:2" ht="13.5" x14ac:dyDescent="0.15">
      <c r="B698" s="9" t="s">
        <v>844</v>
      </c>
    </row>
    <row r="699" spans="2:2" ht="13.5" x14ac:dyDescent="0.15">
      <c r="B699" s="9" t="s">
        <v>845</v>
      </c>
    </row>
    <row r="700" spans="2:2" ht="13.5" x14ac:dyDescent="0.15">
      <c r="B700" s="9" t="s">
        <v>846</v>
      </c>
    </row>
    <row r="701" spans="2:2" ht="13.5" x14ac:dyDescent="0.15">
      <c r="B701" s="9" t="s">
        <v>847</v>
      </c>
    </row>
    <row r="702" spans="2:2" ht="13.5" x14ac:dyDescent="0.15">
      <c r="B702" s="9" t="s">
        <v>848</v>
      </c>
    </row>
    <row r="703" spans="2:2" ht="13.5" x14ac:dyDescent="0.15">
      <c r="B703" s="9" t="s">
        <v>849</v>
      </c>
    </row>
    <row r="704" spans="2:2" ht="13.5" x14ac:dyDescent="0.15">
      <c r="B704" s="9" t="s">
        <v>850</v>
      </c>
    </row>
    <row r="705" spans="2:2" ht="13.5" x14ac:dyDescent="0.15">
      <c r="B705" s="9" t="s">
        <v>851</v>
      </c>
    </row>
    <row r="706" spans="2:2" ht="13.5" x14ac:dyDescent="0.15">
      <c r="B706" s="9" t="s">
        <v>852</v>
      </c>
    </row>
    <row r="707" spans="2:2" ht="13.5" x14ac:dyDescent="0.15">
      <c r="B707" s="9" t="s">
        <v>853</v>
      </c>
    </row>
    <row r="708" spans="2:2" ht="13.5" x14ac:dyDescent="0.15">
      <c r="B708" s="9" t="s">
        <v>854</v>
      </c>
    </row>
    <row r="709" spans="2:2" ht="13.5" x14ac:dyDescent="0.15">
      <c r="B709" s="9" t="s">
        <v>855</v>
      </c>
    </row>
    <row r="710" spans="2:2" ht="13.5" x14ac:dyDescent="0.15">
      <c r="B710" s="9" t="s">
        <v>856</v>
      </c>
    </row>
    <row r="711" spans="2:2" ht="13.5" x14ac:dyDescent="0.15">
      <c r="B711" s="9" t="s">
        <v>857</v>
      </c>
    </row>
    <row r="712" spans="2:2" ht="13.5" x14ac:dyDescent="0.15">
      <c r="B712" s="9" t="s">
        <v>858</v>
      </c>
    </row>
    <row r="713" spans="2:2" ht="13.5" x14ac:dyDescent="0.15">
      <c r="B713" s="9" t="s">
        <v>859</v>
      </c>
    </row>
    <row r="714" spans="2:2" ht="13.5" x14ac:dyDescent="0.15">
      <c r="B714" s="9" t="s">
        <v>860</v>
      </c>
    </row>
    <row r="715" spans="2:2" ht="13.5" x14ac:dyDescent="0.15">
      <c r="B715" s="9" t="s">
        <v>861</v>
      </c>
    </row>
    <row r="716" spans="2:2" ht="13.5" x14ac:dyDescent="0.15">
      <c r="B716" s="9" t="s">
        <v>862</v>
      </c>
    </row>
    <row r="717" spans="2:2" ht="13.5" x14ac:dyDescent="0.15">
      <c r="B717" s="9" t="s">
        <v>863</v>
      </c>
    </row>
    <row r="718" spans="2:2" ht="13.5" x14ac:dyDescent="0.15">
      <c r="B718" s="9" t="s">
        <v>864</v>
      </c>
    </row>
    <row r="719" spans="2:2" ht="13.5" x14ac:dyDescent="0.15">
      <c r="B719" s="9" t="s">
        <v>865</v>
      </c>
    </row>
    <row r="720" spans="2:2" ht="13.5" x14ac:dyDescent="0.15">
      <c r="B720" s="9" t="s">
        <v>866</v>
      </c>
    </row>
    <row r="721" spans="2:2" ht="13.5" x14ac:dyDescent="0.15">
      <c r="B721" s="9" t="s">
        <v>867</v>
      </c>
    </row>
    <row r="722" spans="2:2" ht="13.5" x14ac:dyDescent="0.15">
      <c r="B722" s="9" t="s">
        <v>868</v>
      </c>
    </row>
    <row r="723" spans="2:2" ht="13.5" x14ac:dyDescent="0.15">
      <c r="B723" s="9" t="s">
        <v>869</v>
      </c>
    </row>
    <row r="724" spans="2:2" ht="13.5" x14ac:dyDescent="0.15">
      <c r="B724" s="9" t="s">
        <v>870</v>
      </c>
    </row>
    <row r="725" spans="2:2" ht="13.5" x14ac:dyDescent="0.15">
      <c r="B725" s="9" t="s">
        <v>871</v>
      </c>
    </row>
    <row r="726" spans="2:2" ht="13.5" x14ac:dyDescent="0.15">
      <c r="B726" s="9" t="s">
        <v>872</v>
      </c>
    </row>
    <row r="727" spans="2:2" ht="13.5" x14ac:dyDescent="0.15">
      <c r="B727" s="9" t="s">
        <v>873</v>
      </c>
    </row>
    <row r="728" spans="2:2" ht="13.5" x14ac:dyDescent="0.15">
      <c r="B728" s="9" t="s">
        <v>874</v>
      </c>
    </row>
    <row r="729" spans="2:2" ht="13.5" x14ac:dyDescent="0.15">
      <c r="B729" s="9" t="s">
        <v>875</v>
      </c>
    </row>
    <row r="730" spans="2:2" ht="13.5" x14ac:dyDescent="0.15">
      <c r="B730" s="9" t="s">
        <v>876</v>
      </c>
    </row>
    <row r="731" spans="2:2" ht="13.5" x14ac:dyDescent="0.15">
      <c r="B731" s="9" t="s">
        <v>877</v>
      </c>
    </row>
    <row r="732" spans="2:2" ht="13.5" x14ac:dyDescent="0.15">
      <c r="B732" s="9" t="s">
        <v>878</v>
      </c>
    </row>
    <row r="733" spans="2:2" ht="13.5" x14ac:dyDescent="0.15">
      <c r="B733" s="9" t="s">
        <v>879</v>
      </c>
    </row>
    <row r="734" spans="2:2" ht="13.5" x14ac:dyDescent="0.15">
      <c r="B734" s="9" t="s">
        <v>880</v>
      </c>
    </row>
    <row r="735" spans="2:2" ht="13.5" x14ac:dyDescent="0.15">
      <c r="B735" s="9" t="s">
        <v>881</v>
      </c>
    </row>
    <row r="736" spans="2:2" ht="13.5" x14ac:dyDescent="0.15">
      <c r="B736" s="9" t="s">
        <v>882</v>
      </c>
    </row>
    <row r="737" spans="2:2" ht="13.5" x14ac:dyDescent="0.15">
      <c r="B737" s="9" t="s">
        <v>883</v>
      </c>
    </row>
    <row r="738" spans="2:2" ht="13.5" x14ac:dyDescent="0.15">
      <c r="B738" s="9" t="s">
        <v>884</v>
      </c>
    </row>
    <row r="739" spans="2:2" ht="13.5" x14ac:dyDescent="0.15">
      <c r="B739" s="9" t="s">
        <v>885</v>
      </c>
    </row>
    <row r="740" spans="2:2" ht="13.5" x14ac:dyDescent="0.15">
      <c r="B740" s="9" t="s">
        <v>886</v>
      </c>
    </row>
    <row r="741" spans="2:2" ht="13.5" x14ac:dyDescent="0.15">
      <c r="B741" s="9" t="s">
        <v>887</v>
      </c>
    </row>
    <row r="742" spans="2:2" ht="13.5" x14ac:dyDescent="0.15">
      <c r="B742" s="9" t="s">
        <v>888</v>
      </c>
    </row>
    <row r="743" spans="2:2" ht="13.5" x14ac:dyDescent="0.15">
      <c r="B743" s="9" t="s">
        <v>889</v>
      </c>
    </row>
    <row r="744" spans="2:2" ht="13.5" x14ac:dyDescent="0.15">
      <c r="B744" s="9" t="s">
        <v>890</v>
      </c>
    </row>
    <row r="745" spans="2:2" ht="13.5" x14ac:dyDescent="0.15">
      <c r="B745" s="9" t="s">
        <v>891</v>
      </c>
    </row>
    <row r="746" spans="2:2" ht="13.5" x14ac:dyDescent="0.15">
      <c r="B746" s="9" t="s">
        <v>892</v>
      </c>
    </row>
    <row r="747" spans="2:2" ht="13.5" x14ac:dyDescent="0.15">
      <c r="B747" s="9" t="s">
        <v>893</v>
      </c>
    </row>
    <row r="748" spans="2:2" ht="13.5" x14ac:dyDescent="0.15">
      <c r="B748" s="9" t="s">
        <v>894</v>
      </c>
    </row>
    <row r="749" spans="2:2" ht="13.5" x14ac:dyDescent="0.15">
      <c r="B749" s="9" t="s">
        <v>895</v>
      </c>
    </row>
    <row r="750" spans="2:2" ht="13.5" x14ac:dyDescent="0.15">
      <c r="B750" s="9" t="s">
        <v>896</v>
      </c>
    </row>
    <row r="751" spans="2:2" ht="13.5" x14ac:dyDescent="0.15">
      <c r="B751" s="9" t="s">
        <v>897</v>
      </c>
    </row>
    <row r="752" spans="2:2" ht="13.5" x14ac:dyDescent="0.15">
      <c r="B752" s="9" t="s">
        <v>898</v>
      </c>
    </row>
    <row r="753" spans="2:2" ht="13.5" x14ac:dyDescent="0.15">
      <c r="B753" s="9" t="s">
        <v>899</v>
      </c>
    </row>
    <row r="754" spans="2:2" ht="13.5" x14ac:dyDescent="0.15">
      <c r="B754" s="9" t="s">
        <v>900</v>
      </c>
    </row>
    <row r="755" spans="2:2" ht="13.5" x14ac:dyDescent="0.15">
      <c r="B755" s="9" t="s">
        <v>901</v>
      </c>
    </row>
    <row r="756" spans="2:2" ht="13.5" x14ac:dyDescent="0.15">
      <c r="B756" s="9" t="s">
        <v>902</v>
      </c>
    </row>
    <row r="757" spans="2:2" ht="13.5" x14ac:dyDescent="0.15">
      <c r="B757" s="9" t="s">
        <v>903</v>
      </c>
    </row>
    <row r="758" spans="2:2" ht="13.5" x14ac:dyDescent="0.15">
      <c r="B758" s="9" t="s">
        <v>904</v>
      </c>
    </row>
    <row r="759" spans="2:2" ht="13.5" x14ac:dyDescent="0.15">
      <c r="B759" s="9" t="s">
        <v>905</v>
      </c>
    </row>
    <row r="760" spans="2:2" ht="13.5" x14ac:dyDescent="0.15">
      <c r="B760" s="9" t="s">
        <v>906</v>
      </c>
    </row>
    <row r="761" spans="2:2" ht="13.5" x14ac:dyDescent="0.15">
      <c r="B761" s="9" t="s">
        <v>907</v>
      </c>
    </row>
    <row r="762" spans="2:2" ht="13.5" x14ac:dyDescent="0.15">
      <c r="B762" s="9" t="s">
        <v>908</v>
      </c>
    </row>
    <row r="763" spans="2:2" ht="13.5" x14ac:dyDescent="0.15">
      <c r="B763" s="9" t="s">
        <v>909</v>
      </c>
    </row>
    <row r="764" spans="2:2" ht="13.5" x14ac:dyDescent="0.15">
      <c r="B764" s="9" t="s">
        <v>910</v>
      </c>
    </row>
    <row r="765" spans="2:2" ht="13.5" x14ac:dyDescent="0.15">
      <c r="B765" s="9" t="s">
        <v>911</v>
      </c>
    </row>
    <row r="766" spans="2:2" ht="13.5" x14ac:dyDescent="0.15">
      <c r="B766" s="9" t="s">
        <v>912</v>
      </c>
    </row>
    <row r="767" spans="2:2" ht="13.5" x14ac:dyDescent="0.15">
      <c r="B767" s="9" t="s">
        <v>913</v>
      </c>
    </row>
    <row r="768" spans="2:2" ht="13.5" x14ac:dyDescent="0.15">
      <c r="B768" s="9" t="s">
        <v>914</v>
      </c>
    </row>
    <row r="769" spans="2:2" ht="13.5" x14ac:dyDescent="0.15">
      <c r="B769" s="9" t="s">
        <v>915</v>
      </c>
    </row>
    <row r="770" spans="2:2" ht="13.5" x14ac:dyDescent="0.15">
      <c r="B770" s="9" t="s">
        <v>916</v>
      </c>
    </row>
    <row r="771" spans="2:2" ht="13.5" x14ac:dyDescent="0.15">
      <c r="B771" s="9" t="s">
        <v>917</v>
      </c>
    </row>
    <row r="772" spans="2:2" ht="13.5" x14ac:dyDescent="0.15">
      <c r="B772" s="9" t="s">
        <v>918</v>
      </c>
    </row>
    <row r="773" spans="2:2" ht="13.5" x14ac:dyDescent="0.15">
      <c r="B773" s="9" t="s">
        <v>919</v>
      </c>
    </row>
    <row r="774" spans="2:2" ht="13.5" x14ac:dyDescent="0.15">
      <c r="B774" s="9" t="s">
        <v>920</v>
      </c>
    </row>
    <row r="775" spans="2:2" ht="13.5" x14ac:dyDescent="0.15">
      <c r="B775" s="9" t="s">
        <v>921</v>
      </c>
    </row>
    <row r="776" spans="2:2" ht="13.5" x14ac:dyDescent="0.15">
      <c r="B776" s="9" t="s">
        <v>922</v>
      </c>
    </row>
    <row r="777" spans="2:2" ht="13.5" x14ac:dyDescent="0.15">
      <c r="B777" s="9" t="s">
        <v>923</v>
      </c>
    </row>
    <row r="778" spans="2:2" ht="13.5" x14ac:dyDescent="0.15">
      <c r="B778" s="9" t="s">
        <v>924</v>
      </c>
    </row>
    <row r="779" spans="2:2" ht="13.5" x14ac:dyDescent="0.15">
      <c r="B779" s="9" t="s">
        <v>925</v>
      </c>
    </row>
    <row r="780" spans="2:2" ht="13.5" x14ac:dyDescent="0.15">
      <c r="B780" s="9" t="s">
        <v>926</v>
      </c>
    </row>
    <row r="781" spans="2:2" ht="13.5" x14ac:dyDescent="0.15">
      <c r="B781" s="9" t="s">
        <v>927</v>
      </c>
    </row>
    <row r="782" spans="2:2" ht="13.5" x14ac:dyDescent="0.15">
      <c r="B782" s="9" t="s">
        <v>928</v>
      </c>
    </row>
    <row r="783" spans="2:2" ht="13.5" x14ac:dyDescent="0.15">
      <c r="B783" s="9" t="s">
        <v>929</v>
      </c>
    </row>
    <row r="784" spans="2:2" ht="13.5" x14ac:dyDescent="0.15">
      <c r="B784" s="9" t="s">
        <v>930</v>
      </c>
    </row>
    <row r="785" spans="2:2" ht="13.5" x14ac:dyDescent="0.15">
      <c r="B785" s="9" t="s">
        <v>931</v>
      </c>
    </row>
    <row r="786" spans="2:2" ht="13.5" x14ac:dyDescent="0.15">
      <c r="B786" s="9" t="s">
        <v>932</v>
      </c>
    </row>
    <row r="787" spans="2:2" ht="13.5" x14ac:dyDescent="0.15">
      <c r="B787" s="9" t="s">
        <v>933</v>
      </c>
    </row>
    <row r="788" spans="2:2" ht="13.5" x14ac:dyDescent="0.15">
      <c r="B788" s="9" t="s">
        <v>934</v>
      </c>
    </row>
    <row r="789" spans="2:2" ht="13.5" x14ac:dyDescent="0.15">
      <c r="B789" s="9" t="s">
        <v>935</v>
      </c>
    </row>
    <row r="790" spans="2:2" ht="13.5" x14ac:dyDescent="0.15">
      <c r="B790" s="9" t="s">
        <v>936</v>
      </c>
    </row>
    <row r="791" spans="2:2" ht="13.5" x14ac:dyDescent="0.15">
      <c r="B791" s="9" t="s">
        <v>937</v>
      </c>
    </row>
    <row r="792" spans="2:2" ht="13.5" x14ac:dyDescent="0.15">
      <c r="B792" s="9" t="s">
        <v>938</v>
      </c>
    </row>
    <row r="793" spans="2:2" ht="13.5" x14ac:dyDescent="0.15">
      <c r="B793" s="9" t="s">
        <v>939</v>
      </c>
    </row>
    <row r="794" spans="2:2" ht="13.5" x14ac:dyDescent="0.15">
      <c r="B794" s="9" t="s">
        <v>940</v>
      </c>
    </row>
    <row r="795" spans="2:2" ht="13.5" x14ac:dyDescent="0.15">
      <c r="B795" s="9" t="s">
        <v>941</v>
      </c>
    </row>
    <row r="796" spans="2:2" ht="13.5" x14ac:dyDescent="0.15">
      <c r="B796" s="9" t="s">
        <v>942</v>
      </c>
    </row>
    <row r="797" spans="2:2" ht="13.5" x14ac:dyDescent="0.15">
      <c r="B797" s="9" t="s">
        <v>943</v>
      </c>
    </row>
    <row r="798" spans="2:2" ht="13.5" x14ac:dyDescent="0.15">
      <c r="B798" s="9" t="s">
        <v>944</v>
      </c>
    </row>
    <row r="799" spans="2:2" ht="13.5" x14ac:dyDescent="0.15">
      <c r="B799" s="9" t="s">
        <v>945</v>
      </c>
    </row>
    <row r="800" spans="2:2" ht="13.5" x14ac:dyDescent="0.15">
      <c r="B800" s="9" t="s">
        <v>946</v>
      </c>
    </row>
    <row r="801" spans="2:2" ht="13.5" x14ac:dyDescent="0.15">
      <c r="B801" s="9" t="s">
        <v>947</v>
      </c>
    </row>
    <row r="802" spans="2:2" ht="13.5" x14ac:dyDescent="0.15">
      <c r="B802" s="9" t="s">
        <v>948</v>
      </c>
    </row>
    <row r="803" spans="2:2" ht="13.5" x14ac:dyDescent="0.15">
      <c r="B803" s="9" t="s">
        <v>949</v>
      </c>
    </row>
    <row r="804" spans="2:2" ht="13.5" x14ac:dyDescent="0.15">
      <c r="B804" s="9" t="s">
        <v>950</v>
      </c>
    </row>
    <row r="805" spans="2:2" ht="13.5" x14ac:dyDescent="0.15">
      <c r="B805" s="9" t="s">
        <v>951</v>
      </c>
    </row>
    <row r="806" spans="2:2" ht="13.5" x14ac:dyDescent="0.15">
      <c r="B806" s="9" t="s">
        <v>952</v>
      </c>
    </row>
    <row r="807" spans="2:2" ht="13.5" x14ac:dyDescent="0.15">
      <c r="B807" s="9" t="s">
        <v>953</v>
      </c>
    </row>
    <row r="808" spans="2:2" ht="13.5" x14ac:dyDescent="0.15">
      <c r="B808" s="9" t="s">
        <v>954</v>
      </c>
    </row>
    <row r="809" spans="2:2" ht="13.5" x14ac:dyDescent="0.15">
      <c r="B809" s="9" t="s">
        <v>955</v>
      </c>
    </row>
    <row r="810" spans="2:2" ht="13.5" x14ac:dyDescent="0.15">
      <c r="B810" s="9" t="s">
        <v>956</v>
      </c>
    </row>
    <row r="811" spans="2:2" ht="13.5" x14ac:dyDescent="0.15">
      <c r="B811" s="9" t="s">
        <v>957</v>
      </c>
    </row>
    <row r="812" spans="2:2" ht="13.5" x14ac:dyDescent="0.15">
      <c r="B812" s="9" t="s">
        <v>958</v>
      </c>
    </row>
    <row r="813" spans="2:2" ht="13.5" x14ac:dyDescent="0.15">
      <c r="B813" s="9" t="s">
        <v>959</v>
      </c>
    </row>
    <row r="814" spans="2:2" ht="13.5" x14ac:dyDescent="0.15">
      <c r="B814" s="9" t="s">
        <v>960</v>
      </c>
    </row>
    <row r="815" spans="2:2" ht="13.5" x14ac:dyDescent="0.15">
      <c r="B815" s="9" t="s">
        <v>961</v>
      </c>
    </row>
    <row r="816" spans="2:2" ht="13.5" x14ac:dyDescent="0.15">
      <c r="B816" s="9" t="s">
        <v>962</v>
      </c>
    </row>
    <row r="817" spans="2:2" ht="13.5" x14ac:dyDescent="0.15">
      <c r="B817" s="9" t="s">
        <v>963</v>
      </c>
    </row>
    <row r="818" spans="2:2" ht="13.5" x14ac:dyDescent="0.15">
      <c r="B818" s="9" t="s">
        <v>964</v>
      </c>
    </row>
    <row r="819" spans="2:2" ht="13.5" x14ac:dyDescent="0.15">
      <c r="B819" s="9" t="s">
        <v>965</v>
      </c>
    </row>
    <row r="820" spans="2:2" ht="13.5" x14ac:dyDescent="0.15">
      <c r="B820" s="9" t="s">
        <v>966</v>
      </c>
    </row>
    <row r="821" spans="2:2" ht="13.5" x14ac:dyDescent="0.15">
      <c r="B821" s="9" t="s">
        <v>967</v>
      </c>
    </row>
    <row r="822" spans="2:2" ht="13.5" x14ac:dyDescent="0.15">
      <c r="B822" s="9" t="s">
        <v>968</v>
      </c>
    </row>
    <row r="823" spans="2:2" ht="13.5" x14ac:dyDescent="0.15">
      <c r="B823" s="9" t="s">
        <v>969</v>
      </c>
    </row>
    <row r="824" spans="2:2" ht="13.5" x14ac:dyDescent="0.15">
      <c r="B824" s="9" t="s">
        <v>970</v>
      </c>
    </row>
    <row r="825" spans="2:2" ht="13.5" x14ac:dyDescent="0.15">
      <c r="B825" s="9" t="s">
        <v>971</v>
      </c>
    </row>
    <row r="826" spans="2:2" ht="13.5" x14ac:dyDescent="0.15">
      <c r="B826" s="9" t="s">
        <v>972</v>
      </c>
    </row>
    <row r="827" spans="2:2" ht="13.5" x14ac:dyDescent="0.15">
      <c r="B827" s="9" t="s">
        <v>973</v>
      </c>
    </row>
    <row r="828" spans="2:2" ht="13.5" x14ac:dyDescent="0.15">
      <c r="B828" s="9" t="s">
        <v>974</v>
      </c>
    </row>
    <row r="829" spans="2:2" ht="13.5" x14ac:dyDescent="0.15">
      <c r="B829" s="9" t="s">
        <v>975</v>
      </c>
    </row>
    <row r="830" spans="2:2" ht="13.5" x14ac:dyDescent="0.15">
      <c r="B830" s="9" t="s">
        <v>976</v>
      </c>
    </row>
    <row r="831" spans="2:2" ht="13.5" x14ac:dyDescent="0.15">
      <c r="B831" s="9" t="s">
        <v>977</v>
      </c>
    </row>
    <row r="832" spans="2:2" ht="13.5" x14ac:dyDescent="0.15">
      <c r="B832" s="9" t="s">
        <v>978</v>
      </c>
    </row>
    <row r="833" spans="2:2" ht="13.5" x14ac:dyDescent="0.15">
      <c r="B833" s="9" t="s">
        <v>979</v>
      </c>
    </row>
    <row r="834" spans="2:2" ht="13.5" x14ac:dyDescent="0.15">
      <c r="B834" s="9" t="s">
        <v>980</v>
      </c>
    </row>
    <row r="835" spans="2:2" ht="13.5" x14ac:dyDescent="0.15">
      <c r="B835" s="9" t="s">
        <v>981</v>
      </c>
    </row>
    <row r="836" spans="2:2" ht="13.5" x14ac:dyDescent="0.15">
      <c r="B836" s="9" t="s">
        <v>982</v>
      </c>
    </row>
    <row r="837" spans="2:2" ht="13.5" x14ac:dyDescent="0.15">
      <c r="B837" s="9" t="s">
        <v>983</v>
      </c>
    </row>
    <row r="838" spans="2:2" ht="13.5" x14ac:dyDescent="0.15">
      <c r="B838" s="9" t="s">
        <v>984</v>
      </c>
    </row>
    <row r="839" spans="2:2" ht="13.5" x14ac:dyDescent="0.15">
      <c r="B839" s="9" t="s">
        <v>985</v>
      </c>
    </row>
    <row r="840" spans="2:2" ht="13.5" x14ac:dyDescent="0.15">
      <c r="B840" s="9" t="s">
        <v>986</v>
      </c>
    </row>
    <row r="841" spans="2:2" ht="13.5" x14ac:dyDescent="0.15">
      <c r="B841" s="9" t="s">
        <v>987</v>
      </c>
    </row>
    <row r="842" spans="2:2" ht="13.5" x14ac:dyDescent="0.15">
      <c r="B842" s="9" t="s">
        <v>988</v>
      </c>
    </row>
    <row r="843" spans="2:2" ht="13.5" x14ac:dyDescent="0.15">
      <c r="B843" s="9" t="s">
        <v>989</v>
      </c>
    </row>
    <row r="844" spans="2:2" ht="13.5" x14ac:dyDescent="0.15">
      <c r="B844" s="9" t="s">
        <v>990</v>
      </c>
    </row>
    <row r="845" spans="2:2" ht="13.5" x14ac:dyDescent="0.15">
      <c r="B845" s="9" t="s">
        <v>991</v>
      </c>
    </row>
    <row r="846" spans="2:2" ht="13.5" x14ac:dyDescent="0.15">
      <c r="B846" s="9" t="s">
        <v>992</v>
      </c>
    </row>
    <row r="847" spans="2:2" ht="13.5" x14ac:dyDescent="0.15">
      <c r="B847" s="9" t="s">
        <v>993</v>
      </c>
    </row>
    <row r="848" spans="2:2" ht="13.5" x14ac:dyDescent="0.15">
      <c r="B848" s="9" t="s">
        <v>994</v>
      </c>
    </row>
    <row r="849" spans="2:2" ht="13.5" x14ac:dyDescent="0.15">
      <c r="B849" s="9" t="s">
        <v>995</v>
      </c>
    </row>
    <row r="850" spans="2:2" ht="13.5" x14ac:dyDescent="0.15">
      <c r="B850" s="9" t="s">
        <v>996</v>
      </c>
    </row>
    <row r="851" spans="2:2" ht="13.5" x14ac:dyDescent="0.15">
      <c r="B851" s="9" t="s">
        <v>997</v>
      </c>
    </row>
    <row r="852" spans="2:2" ht="13.5" x14ac:dyDescent="0.15">
      <c r="B852" s="9" t="s">
        <v>998</v>
      </c>
    </row>
    <row r="853" spans="2:2" ht="13.5" x14ac:dyDescent="0.15">
      <c r="B853" s="9" t="s">
        <v>999</v>
      </c>
    </row>
    <row r="854" spans="2:2" ht="13.5" x14ac:dyDescent="0.15">
      <c r="B854" s="9" t="s">
        <v>1000</v>
      </c>
    </row>
    <row r="855" spans="2:2" ht="13.5" x14ac:dyDescent="0.15">
      <c r="B855" s="9" t="s">
        <v>1001</v>
      </c>
    </row>
    <row r="856" spans="2:2" ht="13.5" x14ac:dyDescent="0.15">
      <c r="B856" s="9" t="s">
        <v>1002</v>
      </c>
    </row>
    <row r="857" spans="2:2" ht="13.5" x14ac:dyDescent="0.15">
      <c r="B857" s="9" t="s">
        <v>1003</v>
      </c>
    </row>
    <row r="858" spans="2:2" ht="13.5" x14ac:dyDescent="0.15">
      <c r="B858" s="9" t="s">
        <v>1004</v>
      </c>
    </row>
    <row r="859" spans="2:2" ht="13.5" x14ac:dyDescent="0.15">
      <c r="B859" s="9" t="s">
        <v>1005</v>
      </c>
    </row>
    <row r="860" spans="2:2" ht="13.5" x14ac:dyDescent="0.15">
      <c r="B860" s="9" t="s">
        <v>1006</v>
      </c>
    </row>
    <row r="861" spans="2:2" ht="13.5" x14ac:dyDescent="0.15">
      <c r="B861" s="9" t="s">
        <v>1007</v>
      </c>
    </row>
    <row r="862" spans="2:2" ht="13.5" x14ac:dyDescent="0.15">
      <c r="B862" s="9" t="s">
        <v>1008</v>
      </c>
    </row>
    <row r="863" spans="2:2" ht="13.5" x14ac:dyDescent="0.15">
      <c r="B863" s="9" t="s">
        <v>1009</v>
      </c>
    </row>
    <row r="864" spans="2:2" ht="13.5" x14ac:dyDescent="0.15">
      <c r="B864" s="9" t="s">
        <v>1010</v>
      </c>
    </row>
    <row r="865" spans="2:2" ht="13.5" x14ac:dyDescent="0.15">
      <c r="B865" s="9" t="s">
        <v>1011</v>
      </c>
    </row>
    <row r="866" spans="2:2" ht="13.5" x14ac:dyDescent="0.15">
      <c r="B866" s="9" t="s">
        <v>1012</v>
      </c>
    </row>
    <row r="867" spans="2:2" ht="13.5" x14ac:dyDescent="0.15">
      <c r="B867" s="9" t="s">
        <v>1013</v>
      </c>
    </row>
    <row r="868" spans="2:2" ht="13.5" x14ac:dyDescent="0.15">
      <c r="B868" s="9" t="s">
        <v>1014</v>
      </c>
    </row>
    <row r="869" spans="2:2" ht="13.5" x14ac:dyDescent="0.15">
      <c r="B869" s="9" t="s">
        <v>1015</v>
      </c>
    </row>
    <row r="870" spans="2:2" ht="13.5" x14ac:dyDescent="0.15">
      <c r="B870" s="9" t="s">
        <v>1016</v>
      </c>
    </row>
    <row r="871" spans="2:2" ht="13.5" x14ac:dyDescent="0.15">
      <c r="B871" s="9" t="s">
        <v>1017</v>
      </c>
    </row>
    <row r="872" spans="2:2" ht="13.5" x14ac:dyDescent="0.15">
      <c r="B872" s="9" t="s">
        <v>1018</v>
      </c>
    </row>
    <row r="873" spans="2:2" ht="13.5" x14ac:dyDescent="0.15">
      <c r="B873" s="9" t="s">
        <v>1019</v>
      </c>
    </row>
    <row r="874" spans="2:2" ht="13.5" x14ac:dyDescent="0.15">
      <c r="B874" s="9" t="s">
        <v>1020</v>
      </c>
    </row>
    <row r="875" spans="2:2" ht="13.5" x14ac:dyDescent="0.15">
      <c r="B875" s="9" t="s">
        <v>1021</v>
      </c>
    </row>
    <row r="876" spans="2:2" ht="13.5" x14ac:dyDescent="0.15">
      <c r="B876" s="9" t="s">
        <v>1022</v>
      </c>
    </row>
    <row r="877" spans="2:2" ht="13.5" x14ac:dyDescent="0.15">
      <c r="B877" s="9" t="s">
        <v>1023</v>
      </c>
    </row>
    <row r="878" spans="2:2" ht="13.5" x14ac:dyDescent="0.15">
      <c r="B878" s="9" t="s">
        <v>1024</v>
      </c>
    </row>
    <row r="879" spans="2:2" ht="13.5" x14ac:dyDescent="0.15">
      <c r="B879" s="9" t="s">
        <v>1025</v>
      </c>
    </row>
    <row r="880" spans="2:2" ht="13.5" x14ac:dyDescent="0.15">
      <c r="B880" s="9" t="s">
        <v>1026</v>
      </c>
    </row>
    <row r="881" spans="2:2" ht="13.5" x14ac:dyDescent="0.15">
      <c r="B881" s="9" t="s">
        <v>1027</v>
      </c>
    </row>
    <row r="882" spans="2:2" ht="13.5" x14ac:dyDescent="0.15">
      <c r="B882" s="9" t="s">
        <v>1028</v>
      </c>
    </row>
    <row r="883" spans="2:2" ht="13.5" x14ac:dyDescent="0.15">
      <c r="B883" s="9" t="s">
        <v>1029</v>
      </c>
    </row>
    <row r="884" spans="2:2" ht="13.5" x14ac:dyDescent="0.15">
      <c r="B884" s="9" t="s">
        <v>1030</v>
      </c>
    </row>
    <row r="885" spans="2:2" ht="13.5" x14ac:dyDescent="0.15">
      <c r="B885" s="9" t="s">
        <v>1031</v>
      </c>
    </row>
    <row r="886" spans="2:2" ht="13.5" x14ac:dyDescent="0.15">
      <c r="B886" s="9" t="s">
        <v>1032</v>
      </c>
    </row>
    <row r="887" spans="2:2" ht="13.5" x14ac:dyDescent="0.15">
      <c r="B887" s="9" t="s">
        <v>1033</v>
      </c>
    </row>
    <row r="888" spans="2:2" ht="13.5" x14ac:dyDescent="0.15">
      <c r="B888" s="9" t="s">
        <v>1034</v>
      </c>
    </row>
    <row r="889" spans="2:2" ht="13.5" x14ac:dyDescent="0.15">
      <c r="B889" s="9" t="s">
        <v>1035</v>
      </c>
    </row>
    <row r="890" spans="2:2" ht="13.5" x14ac:dyDescent="0.15">
      <c r="B890" s="9" t="s">
        <v>1036</v>
      </c>
    </row>
    <row r="891" spans="2:2" ht="13.5" x14ac:dyDescent="0.15">
      <c r="B891" s="9" t="s">
        <v>1037</v>
      </c>
    </row>
    <row r="892" spans="2:2" ht="13.5" x14ac:dyDescent="0.15">
      <c r="B892" s="9" t="s">
        <v>1038</v>
      </c>
    </row>
    <row r="893" spans="2:2" ht="13.5" x14ac:dyDescent="0.15">
      <c r="B893" s="9" t="s">
        <v>1039</v>
      </c>
    </row>
    <row r="894" spans="2:2" ht="13.5" x14ac:dyDescent="0.15">
      <c r="B894" s="9" t="s">
        <v>1040</v>
      </c>
    </row>
    <row r="895" spans="2:2" ht="13.5" x14ac:dyDescent="0.15">
      <c r="B895" s="9" t="s">
        <v>1041</v>
      </c>
    </row>
    <row r="896" spans="2:2" ht="13.5" x14ac:dyDescent="0.15">
      <c r="B896" s="9" t="s">
        <v>1042</v>
      </c>
    </row>
    <row r="897" spans="2:2" ht="13.5" x14ac:dyDescent="0.15">
      <c r="B897" s="9" t="s">
        <v>1043</v>
      </c>
    </row>
    <row r="898" spans="2:2" ht="13.5" x14ac:dyDescent="0.15">
      <c r="B898" s="9" t="s">
        <v>1044</v>
      </c>
    </row>
    <row r="899" spans="2:2" ht="13.5" x14ac:dyDescent="0.15">
      <c r="B899" s="9" t="s">
        <v>1045</v>
      </c>
    </row>
    <row r="900" spans="2:2" ht="13.5" x14ac:dyDescent="0.15">
      <c r="B900" s="9" t="s">
        <v>1046</v>
      </c>
    </row>
    <row r="901" spans="2:2" ht="13.5" x14ac:dyDescent="0.15">
      <c r="B901" s="9" t="s">
        <v>1047</v>
      </c>
    </row>
    <row r="902" spans="2:2" ht="13.5" x14ac:dyDescent="0.15">
      <c r="B902" s="9" t="s">
        <v>1048</v>
      </c>
    </row>
    <row r="903" spans="2:2" ht="13.5" x14ac:dyDescent="0.15">
      <c r="B903" s="9" t="s">
        <v>1049</v>
      </c>
    </row>
    <row r="904" spans="2:2" ht="13.5" x14ac:dyDescent="0.15">
      <c r="B904" s="9" t="s">
        <v>1050</v>
      </c>
    </row>
    <row r="905" spans="2:2" ht="13.5" x14ac:dyDescent="0.15">
      <c r="B905" s="9" t="s">
        <v>1051</v>
      </c>
    </row>
    <row r="906" spans="2:2" ht="13.5" x14ac:dyDescent="0.15">
      <c r="B906" s="9" t="s">
        <v>1052</v>
      </c>
    </row>
    <row r="907" spans="2:2" ht="13.5" x14ac:dyDescent="0.15">
      <c r="B907" s="9" t="s">
        <v>1053</v>
      </c>
    </row>
    <row r="908" spans="2:2" ht="13.5" x14ac:dyDescent="0.15">
      <c r="B908" s="9" t="s">
        <v>1054</v>
      </c>
    </row>
    <row r="909" spans="2:2" ht="13.5" x14ac:dyDescent="0.15">
      <c r="B909" s="9" t="s">
        <v>1055</v>
      </c>
    </row>
    <row r="910" spans="2:2" ht="13.5" x14ac:dyDescent="0.15">
      <c r="B910" s="9" t="s">
        <v>1056</v>
      </c>
    </row>
    <row r="911" spans="2:2" ht="13.5" x14ac:dyDescent="0.15">
      <c r="B911" s="9" t="s">
        <v>1057</v>
      </c>
    </row>
    <row r="912" spans="2:2" ht="13.5" x14ac:dyDescent="0.15">
      <c r="B912" s="9" t="s">
        <v>1058</v>
      </c>
    </row>
    <row r="913" spans="2:2" ht="13.5" x14ac:dyDescent="0.15">
      <c r="B913" s="9" t="s">
        <v>1059</v>
      </c>
    </row>
    <row r="914" spans="2:2" ht="13.5" x14ac:dyDescent="0.15">
      <c r="B914" s="9" t="s">
        <v>1060</v>
      </c>
    </row>
    <row r="915" spans="2:2" ht="13.5" x14ac:dyDescent="0.15">
      <c r="B915" s="9" t="s">
        <v>1061</v>
      </c>
    </row>
    <row r="916" spans="2:2" ht="13.5" x14ac:dyDescent="0.15">
      <c r="B916" s="9" t="s">
        <v>1062</v>
      </c>
    </row>
    <row r="917" spans="2:2" ht="13.5" x14ac:dyDescent="0.15">
      <c r="B917" s="9" t="s">
        <v>1063</v>
      </c>
    </row>
    <row r="918" spans="2:2" ht="13.5" x14ac:dyDescent="0.15">
      <c r="B918" s="9" t="s">
        <v>1064</v>
      </c>
    </row>
    <row r="919" spans="2:2" ht="13.5" x14ac:dyDescent="0.15">
      <c r="B919" s="9" t="s">
        <v>1065</v>
      </c>
    </row>
    <row r="920" spans="2:2" ht="13.5" x14ac:dyDescent="0.15">
      <c r="B920" s="9" t="s">
        <v>1066</v>
      </c>
    </row>
    <row r="921" spans="2:2" ht="13.5" x14ac:dyDescent="0.15">
      <c r="B921" s="9" t="s">
        <v>1067</v>
      </c>
    </row>
    <row r="922" spans="2:2" ht="13.5" x14ac:dyDescent="0.15">
      <c r="B922" s="9" t="s">
        <v>1068</v>
      </c>
    </row>
    <row r="923" spans="2:2" ht="13.5" x14ac:dyDescent="0.15">
      <c r="B923" s="9" t="s">
        <v>1069</v>
      </c>
    </row>
    <row r="924" spans="2:2" ht="13.5" x14ac:dyDescent="0.15">
      <c r="B924" s="9" t="s">
        <v>1070</v>
      </c>
    </row>
    <row r="925" spans="2:2" ht="13.5" x14ac:dyDescent="0.15">
      <c r="B925" s="9" t="s">
        <v>1071</v>
      </c>
    </row>
    <row r="926" spans="2:2" ht="13.5" x14ac:dyDescent="0.15">
      <c r="B926" s="9" t="s">
        <v>1072</v>
      </c>
    </row>
    <row r="927" spans="2:2" ht="13.5" x14ac:dyDescent="0.15">
      <c r="B927" s="9" t="s">
        <v>1073</v>
      </c>
    </row>
    <row r="928" spans="2:2" ht="13.5" x14ac:dyDescent="0.15">
      <c r="B928" s="9" t="s">
        <v>1074</v>
      </c>
    </row>
    <row r="929" spans="2:2" ht="13.5" x14ac:dyDescent="0.15">
      <c r="B929" s="9" t="s">
        <v>1075</v>
      </c>
    </row>
    <row r="930" spans="2:2" ht="13.5" x14ac:dyDescent="0.15">
      <c r="B930" s="9" t="s">
        <v>1076</v>
      </c>
    </row>
    <row r="931" spans="2:2" ht="13.5" x14ac:dyDescent="0.15">
      <c r="B931" s="9" t="s">
        <v>1077</v>
      </c>
    </row>
    <row r="932" spans="2:2" ht="13.5" x14ac:dyDescent="0.15">
      <c r="B932" s="9" t="s">
        <v>1078</v>
      </c>
    </row>
    <row r="933" spans="2:2" ht="13.5" x14ac:dyDescent="0.15">
      <c r="B933" s="9" t="s">
        <v>1079</v>
      </c>
    </row>
    <row r="934" spans="2:2" ht="13.5" x14ac:dyDescent="0.15">
      <c r="B934" s="9" t="s">
        <v>1080</v>
      </c>
    </row>
    <row r="935" spans="2:2" ht="13.5" x14ac:dyDescent="0.15">
      <c r="B935" s="9" t="s">
        <v>1081</v>
      </c>
    </row>
    <row r="936" spans="2:2" ht="13.5" x14ac:dyDescent="0.15">
      <c r="B936" s="9" t="s">
        <v>1082</v>
      </c>
    </row>
    <row r="937" spans="2:2" ht="13.5" x14ac:dyDescent="0.15">
      <c r="B937" s="9" t="s">
        <v>1083</v>
      </c>
    </row>
    <row r="938" spans="2:2" ht="13.5" x14ac:dyDescent="0.15">
      <c r="B938" s="9" t="s">
        <v>1084</v>
      </c>
    </row>
    <row r="939" spans="2:2" ht="13.5" x14ac:dyDescent="0.15">
      <c r="B939" s="9" t="s">
        <v>1085</v>
      </c>
    </row>
    <row r="940" spans="2:2" ht="13.5" x14ac:dyDescent="0.15">
      <c r="B940" s="9" t="s">
        <v>1086</v>
      </c>
    </row>
    <row r="941" spans="2:2" ht="13.5" x14ac:dyDescent="0.15">
      <c r="B941" s="9" t="s">
        <v>1087</v>
      </c>
    </row>
    <row r="942" spans="2:2" ht="13.5" x14ac:dyDescent="0.15">
      <c r="B942" s="9" t="s">
        <v>1088</v>
      </c>
    </row>
    <row r="943" spans="2:2" ht="13.5" x14ac:dyDescent="0.15">
      <c r="B943" s="9" t="s">
        <v>1089</v>
      </c>
    </row>
    <row r="944" spans="2:2" ht="13.5" x14ac:dyDescent="0.15">
      <c r="B944" s="9" t="s">
        <v>1090</v>
      </c>
    </row>
    <row r="945" spans="2:2" ht="13.5" x14ac:dyDescent="0.15">
      <c r="B945" s="9" t="s">
        <v>1091</v>
      </c>
    </row>
    <row r="946" spans="2:2" ht="13.5" x14ac:dyDescent="0.15">
      <c r="B946" s="9" t="s">
        <v>1092</v>
      </c>
    </row>
    <row r="947" spans="2:2" ht="13.5" x14ac:dyDescent="0.15">
      <c r="B947" s="9" t="s">
        <v>1093</v>
      </c>
    </row>
    <row r="948" spans="2:2" ht="13.5" x14ac:dyDescent="0.15">
      <c r="B948" s="9" t="s">
        <v>1094</v>
      </c>
    </row>
    <row r="949" spans="2:2" ht="13.5" x14ac:dyDescent="0.15">
      <c r="B949" s="9" t="s">
        <v>1095</v>
      </c>
    </row>
    <row r="950" spans="2:2" ht="13.5" x14ac:dyDescent="0.15">
      <c r="B950" s="9" t="s">
        <v>1096</v>
      </c>
    </row>
    <row r="951" spans="2:2" ht="13.5" x14ac:dyDescent="0.15">
      <c r="B951" s="9" t="s">
        <v>1097</v>
      </c>
    </row>
    <row r="952" spans="2:2" ht="13.5" x14ac:dyDescent="0.15">
      <c r="B952" s="9" t="s">
        <v>1098</v>
      </c>
    </row>
    <row r="953" spans="2:2" ht="13.5" x14ac:dyDescent="0.15">
      <c r="B953" s="9" t="s">
        <v>1099</v>
      </c>
    </row>
    <row r="954" spans="2:2" ht="13.5" x14ac:dyDescent="0.15">
      <c r="B954" s="9" t="s">
        <v>1100</v>
      </c>
    </row>
    <row r="955" spans="2:2" ht="13.5" x14ac:dyDescent="0.15">
      <c r="B955" s="9" t="s">
        <v>1101</v>
      </c>
    </row>
    <row r="956" spans="2:2" ht="13.5" x14ac:dyDescent="0.15">
      <c r="B956" s="9" t="s">
        <v>1102</v>
      </c>
    </row>
    <row r="957" spans="2:2" ht="13.5" x14ac:dyDescent="0.15">
      <c r="B957" s="9" t="s">
        <v>1103</v>
      </c>
    </row>
    <row r="958" spans="2:2" ht="13.5" x14ac:dyDescent="0.15">
      <c r="B958" s="9" t="s">
        <v>1104</v>
      </c>
    </row>
    <row r="959" spans="2:2" ht="13.5" x14ac:dyDescent="0.15">
      <c r="B959" s="9" t="s">
        <v>1105</v>
      </c>
    </row>
    <row r="960" spans="2:2" ht="13.5" x14ac:dyDescent="0.15">
      <c r="B960" s="9" t="s">
        <v>1106</v>
      </c>
    </row>
    <row r="961" spans="2:2" ht="13.5" x14ac:dyDescent="0.15">
      <c r="B961" s="9" t="s">
        <v>1107</v>
      </c>
    </row>
    <row r="962" spans="2:2" ht="13.5" x14ac:dyDescent="0.15">
      <c r="B962" s="9" t="s">
        <v>1108</v>
      </c>
    </row>
    <row r="963" spans="2:2" ht="13.5" x14ac:dyDescent="0.15">
      <c r="B963" s="9" t="s">
        <v>1109</v>
      </c>
    </row>
    <row r="964" spans="2:2" ht="13.5" x14ac:dyDescent="0.15">
      <c r="B964" s="9" t="s">
        <v>1110</v>
      </c>
    </row>
    <row r="965" spans="2:2" ht="13.5" x14ac:dyDescent="0.15">
      <c r="B965" s="9" t="s">
        <v>1111</v>
      </c>
    </row>
    <row r="966" spans="2:2" ht="13.5" x14ac:dyDescent="0.15">
      <c r="B966" s="9" t="s">
        <v>1112</v>
      </c>
    </row>
    <row r="967" spans="2:2" ht="13.5" x14ac:dyDescent="0.15">
      <c r="B967" s="9" t="s">
        <v>1113</v>
      </c>
    </row>
    <row r="968" spans="2:2" ht="13.5" x14ac:dyDescent="0.15">
      <c r="B968" s="9" t="s">
        <v>1114</v>
      </c>
    </row>
    <row r="969" spans="2:2" ht="13.5" x14ac:dyDescent="0.15">
      <c r="B969" s="9" t="s">
        <v>1115</v>
      </c>
    </row>
    <row r="970" spans="2:2" ht="13.5" x14ac:dyDescent="0.15">
      <c r="B970" s="9" t="s">
        <v>1116</v>
      </c>
    </row>
    <row r="971" spans="2:2" ht="13.5" x14ac:dyDescent="0.15">
      <c r="B971" s="9" t="s">
        <v>1117</v>
      </c>
    </row>
    <row r="972" spans="2:2" ht="13.5" x14ac:dyDescent="0.15">
      <c r="B972" s="9" t="s">
        <v>1118</v>
      </c>
    </row>
    <row r="973" spans="2:2" ht="13.5" x14ac:dyDescent="0.15">
      <c r="B973" s="9" t="s">
        <v>1119</v>
      </c>
    </row>
    <row r="974" spans="2:2" ht="13.5" x14ac:dyDescent="0.15">
      <c r="B974" s="9" t="s">
        <v>1120</v>
      </c>
    </row>
    <row r="975" spans="2:2" ht="13.5" x14ac:dyDescent="0.15">
      <c r="B975" s="9" t="s">
        <v>1121</v>
      </c>
    </row>
    <row r="976" spans="2:2" ht="13.5" x14ac:dyDescent="0.15">
      <c r="B976" s="9" t="s">
        <v>1122</v>
      </c>
    </row>
    <row r="977" spans="2:2" ht="13.5" x14ac:dyDescent="0.15">
      <c r="B977" s="9" t="s">
        <v>1123</v>
      </c>
    </row>
    <row r="978" spans="2:2" ht="13.5" x14ac:dyDescent="0.15">
      <c r="B978" s="9" t="s">
        <v>1124</v>
      </c>
    </row>
    <row r="979" spans="2:2" ht="13.5" x14ac:dyDescent="0.15">
      <c r="B979" s="9" t="s">
        <v>1125</v>
      </c>
    </row>
    <row r="980" spans="2:2" ht="13.5" x14ac:dyDescent="0.15">
      <c r="B980" s="9" t="s">
        <v>1126</v>
      </c>
    </row>
    <row r="981" spans="2:2" ht="13.5" x14ac:dyDescent="0.15">
      <c r="B981" s="9" t="s">
        <v>1127</v>
      </c>
    </row>
    <row r="982" spans="2:2" ht="13.5" x14ac:dyDescent="0.15">
      <c r="B982" s="9" t="s">
        <v>1128</v>
      </c>
    </row>
    <row r="983" spans="2:2" ht="13.5" x14ac:dyDescent="0.15">
      <c r="B983" s="9" t="s">
        <v>1129</v>
      </c>
    </row>
    <row r="984" spans="2:2" ht="13.5" x14ac:dyDescent="0.15">
      <c r="B984" s="9" t="s">
        <v>1130</v>
      </c>
    </row>
    <row r="985" spans="2:2" ht="13.5" x14ac:dyDescent="0.15">
      <c r="B985" s="9" t="s">
        <v>1131</v>
      </c>
    </row>
    <row r="986" spans="2:2" ht="13.5" x14ac:dyDescent="0.15">
      <c r="B986" s="9" t="s">
        <v>1132</v>
      </c>
    </row>
    <row r="987" spans="2:2" ht="13.5" x14ac:dyDescent="0.15">
      <c r="B987" s="9" t="s">
        <v>1133</v>
      </c>
    </row>
    <row r="988" spans="2:2" ht="13.5" x14ac:dyDescent="0.15">
      <c r="B988" s="9" t="s">
        <v>1134</v>
      </c>
    </row>
    <row r="989" spans="2:2" ht="13.5" x14ac:dyDescent="0.15">
      <c r="B989" s="9" t="s">
        <v>1135</v>
      </c>
    </row>
    <row r="990" spans="2:2" ht="13.5" x14ac:dyDescent="0.15">
      <c r="B990" s="9" t="s">
        <v>1136</v>
      </c>
    </row>
    <row r="991" spans="2:2" ht="13.5" x14ac:dyDescent="0.15">
      <c r="B991" s="9" t="s">
        <v>1137</v>
      </c>
    </row>
    <row r="992" spans="2:2" ht="13.5" x14ac:dyDescent="0.15">
      <c r="B992" s="9" t="s">
        <v>1138</v>
      </c>
    </row>
    <row r="993" spans="2:2" ht="13.5" x14ac:dyDescent="0.15">
      <c r="B993" s="9" t="s">
        <v>1139</v>
      </c>
    </row>
    <row r="994" spans="2:2" ht="13.5" x14ac:dyDescent="0.15">
      <c r="B994" s="9" t="s">
        <v>1140</v>
      </c>
    </row>
    <row r="995" spans="2:2" ht="13.5" x14ac:dyDescent="0.15">
      <c r="B995" s="9" t="s">
        <v>1141</v>
      </c>
    </row>
    <row r="996" spans="2:2" ht="13.5" x14ac:dyDescent="0.15">
      <c r="B996" s="9" t="s">
        <v>1142</v>
      </c>
    </row>
    <row r="997" spans="2:2" ht="13.5" x14ac:dyDescent="0.15">
      <c r="B997" s="9" t="s">
        <v>1143</v>
      </c>
    </row>
    <row r="998" spans="2:2" ht="13.5" x14ac:dyDescent="0.15">
      <c r="B998" s="9" t="s">
        <v>1144</v>
      </c>
    </row>
    <row r="999" spans="2:2" ht="13.5" x14ac:dyDescent="0.15">
      <c r="B999" s="9" t="s">
        <v>1145</v>
      </c>
    </row>
    <row r="1000" spans="2:2" ht="13.5" x14ac:dyDescent="0.15">
      <c r="B1000" s="9" t="s">
        <v>1146</v>
      </c>
    </row>
    <row r="1001" spans="2:2" ht="13.5" x14ac:dyDescent="0.15">
      <c r="B1001" s="9" t="s">
        <v>1147</v>
      </c>
    </row>
    <row r="1002" spans="2:2" ht="13.5" x14ac:dyDescent="0.15">
      <c r="B1002" s="9" t="s">
        <v>1148</v>
      </c>
    </row>
    <row r="1003" spans="2:2" ht="13.5" x14ac:dyDescent="0.15">
      <c r="B1003" s="9" t="s">
        <v>1149</v>
      </c>
    </row>
    <row r="1004" spans="2:2" ht="13.5" x14ac:dyDescent="0.15">
      <c r="B1004" s="9" t="s">
        <v>1150</v>
      </c>
    </row>
    <row r="1005" spans="2:2" ht="13.5" x14ac:dyDescent="0.15">
      <c r="B1005" s="9" t="s">
        <v>1151</v>
      </c>
    </row>
    <row r="1006" spans="2:2" ht="13.5" x14ac:dyDescent="0.15">
      <c r="B1006" s="9" t="s">
        <v>1152</v>
      </c>
    </row>
    <row r="1007" spans="2:2" ht="13.5" x14ac:dyDescent="0.15">
      <c r="B1007" s="9" t="s">
        <v>1153</v>
      </c>
    </row>
    <row r="1008" spans="2:2" ht="13.5" x14ac:dyDescent="0.15">
      <c r="B1008" s="9" t="s">
        <v>1154</v>
      </c>
    </row>
    <row r="1009" spans="2:2" ht="13.5" x14ac:dyDescent="0.15">
      <c r="B1009" s="9" t="s">
        <v>1155</v>
      </c>
    </row>
    <row r="1010" spans="2:2" ht="13.5" x14ac:dyDescent="0.15">
      <c r="B1010" s="9" t="s">
        <v>1156</v>
      </c>
    </row>
    <row r="1011" spans="2:2" ht="13.5" x14ac:dyDescent="0.15">
      <c r="B1011" s="9" t="s">
        <v>1157</v>
      </c>
    </row>
    <row r="1012" spans="2:2" ht="13.5" x14ac:dyDescent="0.15">
      <c r="B1012" s="9" t="s">
        <v>1158</v>
      </c>
    </row>
    <row r="1013" spans="2:2" ht="13.5" x14ac:dyDescent="0.15">
      <c r="B1013" s="9" t="s">
        <v>1159</v>
      </c>
    </row>
    <row r="1014" spans="2:2" ht="13.5" x14ac:dyDescent="0.15">
      <c r="B1014" s="9" t="s">
        <v>1160</v>
      </c>
    </row>
    <row r="1015" spans="2:2" ht="13.5" x14ac:dyDescent="0.15">
      <c r="B1015" s="9" t="s">
        <v>1161</v>
      </c>
    </row>
    <row r="1016" spans="2:2" ht="13.5" x14ac:dyDescent="0.15">
      <c r="B1016" s="9" t="s">
        <v>1162</v>
      </c>
    </row>
    <row r="1017" spans="2:2" ht="13.5" x14ac:dyDescent="0.15">
      <c r="B1017" s="9" t="s">
        <v>1163</v>
      </c>
    </row>
    <row r="1018" spans="2:2" ht="13.5" x14ac:dyDescent="0.15">
      <c r="B1018" s="9" t="s">
        <v>1164</v>
      </c>
    </row>
    <row r="1019" spans="2:2" ht="13.5" x14ac:dyDescent="0.15">
      <c r="B1019" s="9" t="s">
        <v>1165</v>
      </c>
    </row>
    <row r="1020" spans="2:2" ht="13.5" x14ac:dyDescent="0.15">
      <c r="B1020" s="9" t="s">
        <v>1166</v>
      </c>
    </row>
    <row r="1021" spans="2:2" ht="13.5" x14ac:dyDescent="0.15">
      <c r="B1021" s="9" t="s">
        <v>1167</v>
      </c>
    </row>
    <row r="1022" spans="2:2" ht="13.5" x14ac:dyDescent="0.15">
      <c r="B1022" s="9" t="s">
        <v>1168</v>
      </c>
    </row>
    <row r="1023" spans="2:2" ht="13.5" x14ac:dyDescent="0.15">
      <c r="B1023" s="9" t="s">
        <v>1169</v>
      </c>
    </row>
    <row r="1024" spans="2:2" ht="13.5" x14ac:dyDescent="0.15">
      <c r="B1024" s="9" t="s">
        <v>1170</v>
      </c>
    </row>
    <row r="1025" spans="2:2" ht="13.5" x14ac:dyDescent="0.15">
      <c r="B1025" s="9" t="s">
        <v>1171</v>
      </c>
    </row>
    <row r="1026" spans="2:2" ht="13.5" x14ac:dyDescent="0.15">
      <c r="B1026" s="9" t="s">
        <v>1172</v>
      </c>
    </row>
    <row r="1027" spans="2:2" ht="13.5" x14ac:dyDescent="0.15">
      <c r="B1027" s="9" t="s">
        <v>1173</v>
      </c>
    </row>
    <row r="1028" spans="2:2" ht="13.5" x14ac:dyDescent="0.15">
      <c r="B1028" s="9" t="s">
        <v>1174</v>
      </c>
    </row>
    <row r="1029" spans="2:2" ht="13.5" x14ac:dyDescent="0.15">
      <c r="B1029" s="9" t="s">
        <v>1175</v>
      </c>
    </row>
    <row r="1030" spans="2:2" ht="13.5" x14ac:dyDescent="0.15">
      <c r="B1030" s="9" t="s">
        <v>1176</v>
      </c>
    </row>
    <row r="1031" spans="2:2" ht="13.5" x14ac:dyDescent="0.15">
      <c r="B1031" s="9" t="s">
        <v>1177</v>
      </c>
    </row>
    <row r="1032" spans="2:2" ht="13.5" x14ac:dyDescent="0.15">
      <c r="B1032" s="9" t="s">
        <v>1178</v>
      </c>
    </row>
    <row r="1033" spans="2:2" ht="13.5" x14ac:dyDescent="0.15">
      <c r="B1033" s="9" t="s">
        <v>1179</v>
      </c>
    </row>
    <row r="1034" spans="2:2" ht="13.5" x14ac:dyDescent="0.15">
      <c r="B1034" s="9" t="s">
        <v>1180</v>
      </c>
    </row>
    <row r="1035" spans="2:2" ht="13.5" x14ac:dyDescent="0.15">
      <c r="B1035" s="9" t="s">
        <v>1181</v>
      </c>
    </row>
    <row r="1036" spans="2:2" ht="13.5" x14ac:dyDescent="0.15">
      <c r="B1036" s="9" t="s">
        <v>1182</v>
      </c>
    </row>
    <row r="1037" spans="2:2" ht="13.5" x14ac:dyDescent="0.15">
      <c r="B1037" s="9" t="s">
        <v>1183</v>
      </c>
    </row>
    <row r="1038" spans="2:2" ht="13.5" x14ac:dyDescent="0.15">
      <c r="B1038" s="9" t="s">
        <v>1184</v>
      </c>
    </row>
    <row r="1039" spans="2:2" ht="13.5" x14ac:dyDescent="0.15">
      <c r="B1039" s="9" t="s">
        <v>1185</v>
      </c>
    </row>
    <row r="1040" spans="2:2" ht="13.5" x14ac:dyDescent="0.15">
      <c r="B1040" s="9" t="s">
        <v>1186</v>
      </c>
    </row>
    <row r="1041" spans="2:2" ht="13.5" x14ac:dyDescent="0.15">
      <c r="B1041" s="9" t="s">
        <v>1187</v>
      </c>
    </row>
    <row r="1042" spans="2:2" ht="13.5" x14ac:dyDescent="0.15">
      <c r="B1042" s="9" t="s">
        <v>1188</v>
      </c>
    </row>
    <row r="1043" spans="2:2" ht="13.5" x14ac:dyDescent="0.15">
      <c r="B1043" s="9" t="s">
        <v>1189</v>
      </c>
    </row>
    <row r="1044" spans="2:2" ht="13.5" x14ac:dyDescent="0.15">
      <c r="B1044" s="9" t="s">
        <v>1190</v>
      </c>
    </row>
    <row r="1045" spans="2:2" ht="13.5" x14ac:dyDescent="0.15">
      <c r="B1045" s="9" t="s">
        <v>1191</v>
      </c>
    </row>
    <row r="1046" spans="2:2" ht="13.5" x14ac:dyDescent="0.15">
      <c r="B1046" s="9" t="s">
        <v>1192</v>
      </c>
    </row>
    <row r="1047" spans="2:2" ht="13.5" x14ac:dyDescent="0.15">
      <c r="B1047" s="9" t="s">
        <v>1193</v>
      </c>
    </row>
    <row r="1048" spans="2:2" ht="13.5" x14ac:dyDescent="0.15">
      <c r="B1048" s="9" t="s">
        <v>1194</v>
      </c>
    </row>
    <row r="1049" spans="2:2" ht="13.5" x14ac:dyDescent="0.15">
      <c r="B1049" s="9" t="s">
        <v>1195</v>
      </c>
    </row>
    <row r="1050" spans="2:2" ht="13.5" x14ac:dyDescent="0.15">
      <c r="B1050" s="9" t="s">
        <v>1196</v>
      </c>
    </row>
    <row r="1051" spans="2:2" ht="13.5" x14ac:dyDescent="0.15">
      <c r="B1051" s="9" t="s">
        <v>1197</v>
      </c>
    </row>
    <row r="1052" spans="2:2" ht="13.5" x14ac:dyDescent="0.15">
      <c r="B1052" s="9" t="s">
        <v>1198</v>
      </c>
    </row>
    <row r="1053" spans="2:2" ht="13.5" x14ac:dyDescent="0.15">
      <c r="B1053" s="9" t="s">
        <v>1199</v>
      </c>
    </row>
    <row r="1054" spans="2:2" ht="13.5" x14ac:dyDescent="0.15">
      <c r="B1054" s="9" t="s">
        <v>1200</v>
      </c>
    </row>
    <row r="1055" spans="2:2" ht="13.5" x14ac:dyDescent="0.15">
      <c r="B1055" s="9" t="s">
        <v>1201</v>
      </c>
    </row>
    <row r="1056" spans="2:2" ht="13.5" x14ac:dyDescent="0.15">
      <c r="B1056" s="9" t="s">
        <v>1202</v>
      </c>
    </row>
    <row r="1057" spans="2:2" ht="13.5" x14ac:dyDescent="0.15">
      <c r="B1057" s="9" t="s">
        <v>1203</v>
      </c>
    </row>
    <row r="1058" spans="2:2" ht="13.5" x14ac:dyDescent="0.15">
      <c r="B1058" s="9" t="s">
        <v>1204</v>
      </c>
    </row>
    <row r="1059" spans="2:2" ht="13.5" x14ac:dyDescent="0.15">
      <c r="B1059" s="9" t="s">
        <v>1205</v>
      </c>
    </row>
    <row r="1060" spans="2:2" ht="13.5" x14ac:dyDescent="0.15">
      <c r="B1060" s="9" t="s">
        <v>1206</v>
      </c>
    </row>
    <row r="1061" spans="2:2" ht="13.5" x14ac:dyDescent="0.15">
      <c r="B1061" s="9" t="s">
        <v>1207</v>
      </c>
    </row>
    <row r="1062" spans="2:2" ht="13.5" x14ac:dyDescent="0.15">
      <c r="B1062" s="9" t="s">
        <v>1208</v>
      </c>
    </row>
    <row r="1063" spans="2:2" ht="13.5" x14ac:dyDescent="0.15">
      <c r="B1063" s="9" t="s">
        <v>1209</v>
      </c>
    </row>
    <row r="1064" spans="2:2" ht="13.5" x14ac:dyDescent="0.15">
      <c r="B1064" s="9" t="s">
        <v>1210</v>
      </c>
    </row>
    <row r="1065" spans="2:2" ht="13.5" x14ac:dyDescent="0.15">
      <c r="B1065" s="9" t="s">
        <v>1211</v>
      </c>
    </row>
    <row r="1066" spans="2:2" ht="13.5" x14ac:dyDescent="0.15">
      <c r="B1066" s="9" t="s">
        <v>1212</v>
      </c>
    </row>
    <row r="1067" spans="2:2" ht="13.5" x14ac:dyDescent="0.15">
      <c r="B1067" s="9" t="s">
        <v>1213</v>
      </c>
    </row>
    <row r="1068" spans="2:2" ht="13.5" x14ac:dyDescent="0.15">
      <c r="B1068" s="9" t="s">
        <v>1214</v>
      </c>
    </row>
    <row r="1069" spans="2:2" ht="13.5" x14ac:dyDescent="0.15">
      <c r="B1069" s="9" t="s">
        <v>1215</v>
      </c>
    </row>
    <row r="1070" spans="2:2" ht="13.5" x14ac:dyDescent="0.15">
      <c r="B1070" s="9" t="s">
        <v>1216</v>
      </c>
    </row>
    <row r="1071" spans="2:2" ht="13.5" x14ac:dyDescent="0.15">
      <c r="B1071" s="9" t="s">
        <v>1217</v>
      </c>
    </row>
    <row r="1072" spans="2:2" ht="13.5" x14ac:dyDescent="0.15">
      <c r="B1072" s="9" t="s">
        <v>1218</v>
      </c>
    </row>
    <row r="1073" spans="2:2" ht="13.5" x14ac:dyDescent="0.15">
      <c r="B1073" s="9" t="s">
        <v>1219</v>
      </c>
    </row>
    <row r="1074" spans="2:2" ht="13.5" x14ac:dyDescent="0.15">
      <c r="B1074" s="9" t="s">
        <v>1220</v>
      </c>
    </row>
    <row r="1075" spans="2:2" ht="13.5" x14ac:dyDescent="0.15">
      <c r="B1075" s="9" t="s">
        <v>1221</v>
      </c>
    </row>
    <row r="1076" spans="2:2" ht="13.5" x14ac:dyDescent="0.15">
      <c r="B1076" s="9" t="s">
        <v>1222</v>
      </c>
    </row>
    <row r="1077" spans="2:2" ht="13.5" x14ac:dyDescent="0.15">
      <c r="B1077" s="9" t="s">
        <v>1223</v>
      </c>
    </row>
    <row r="1078" spans="2:2" ht="13.5" x14ac:dyDescent="0.15">
      <c r="B1078" s="9" t="s">
        <v>1224</v>
      </c>
    </row>
    <row r="1079" spans="2:2" ht="13.5" x14ac:dyDescent="0.15">
      <c r="B1079" s="9" t="s">
        <v>1225</v>
      </c>
    </row>
    <row r="1080" spans="2:2" ht="13.5" x14ac:dyDescent="0.15">
      <c r="B1080" s="9" t="s">
        <v>1226</v>
      </c>
    </row>
    <row r="1081" spans="2:2" ht="13.5" x14ac:dyDescent="0.15">
      <c r="B1081" s="9" t="s">
        <v>1227</v>
      </c>
    </row>
    <row r="1082" spans="2:2" ht="13.5" x14ac:dyDescent="0.15">
      <c r="B1082" s="9" t="s">
        <v>1228</v>
      </c>
    </row>
    <row r="1083" spans="2:2" ht="13.5" x14ac:dyDescent="0.15">
      <c r="B1083" s="9" t="s">
        <v>1229</v>
      </c>
    </row>
    <row r="1084" spans="2:2" ht="13.5" x14ac:dyDescent="0.15">
      <c r="B1084" s="9" t="s">
        <v>1230</v>
      </c>
    </row>
    <row r="1085" spans="2:2" ht="13.5" x14ac:dyDescent="0.15">
      <c r="B1085" s="9" t="s">
        <v>1231</v>
      </c>
    </row>
    <row r="1086" spans="2:2" ht="13.5" x14ac:dyDescent="0.15">
      <c r="B1086" s="9" t="s">
        <v>1232</v>
      </c>
    </row>
    <row r="1087" spans="2:2" ht="13.5" x14ac:dyDescent="0.15">
      <c r="B1087" s="9" t="s">
        <v>1233</v>
      </c>
    </row>
    <row r="1088" spans="2:2" ht="13.5" x14ac:dyDescent="0.15">
      <c r="B1088" s="9" t="s">
        <v>1234</v>
      </c>
    </row>
    <row r="1089" spans="2:2" ht="13.5" x14ac:dyDescent="0.15">
      <c r="B1089" s="9" t="s">
        <v>1235</v>
      </c>
    </row>
    <row r="1090" spans="2:2" ht="13.5" x14ac:dyDescent="0.15">
      <c r="B1090" s="9" t="s">
        <v>1236</v>
      </c>
    </row>
    <row r="1091" spans="2:2" ht="13.5" x14ac:dyDescent="0.15">
      <c r="B1091" s="9" t="s">
        <v>1237</v>
      </c>
    </row>
    <row r="1092" spans="2:2" ht="13.5" x14ac:dyDescent="0.15">
      <c r="B1092" s="9" t="s">
        <v>1238</v>
      </c>
    </row>
    <row r="1093" spans="2:2" ht="13.5" x14ac:dyDescent="0.15">
      <c r="B1093" s="9" t="s">
        <v>1239</v>
      </c>
    </row>
    <row r="1094" spans="2:2" ht="13.5" x14ac:dyDescent="0.15">
      <c r="B1094" s="9" t="s">
        <v>1240</v>
      </c>
    </row>
    <row r="1095" spans="2:2" ht="13.5" x14ac:dyDescent="0.15">
      <c r="B1095" s="9" t="s">
        <v>1241</v>
      </c>
    </row>
    <row r="1096" spans="2:2" ht="13.5" x14ac:dyDescent="0.15">
      <c r="B1096" s="9" t="s">
        <v>1242</v>
      </c>
    </row>
    <row r="1097" spans="2:2" ht="13.5" x14ac:dyDescent="0.15">
      <c r="B1097" s="9" t="s">
        <v>1243</v>
      </c>
    </row>
    <row r="1098" spans="2:2" ht="13.5" x14ac:dyDescent="0.15">
      <c r="B1098" s="9" t="s">
        <v>1244</v>
      </c>
    </row>
    <row r="1099" spans="2:2" ht="13.5" x14ac:dyDescent="0.15">
      <c r="B1099" s="9" t="s">
        <v>1245</v>
      </c>
    </row>
    <row r="1100" spans="2:2" ht="13.5" x14ac:dyDescent="0.15">
      <c r="B1100" s="9" t="s">
        <v>1246</v>
      </c>
    </row>
    <row r="1101" spans="2:2" ht="13.5" x14ac:dyDescent="0.15">
      <c r="B1101" s="9" t="s">
        <v>1247</v>
      </c>
    </row>
    <row r="1102" spans="2:2" ht="13.5" x14ac:dyDescent="0.15">
      <c r="B1102" s="9" t="s">
        <v>1248</v>
      </c>
    </row>
    <row r="1103" spans="2:2" ht="13.5" x14ac:dyDescent="0.15">
      <c r="B1103" s="9" t="s">
        <v>1249</v>
      </c>
    </row>
    <row r="1104" spans="2:2" ht="13.5" x14ac:dyDescent="0.15">
      <c r="B1104" s="9" t="s">
        <v>1250</v>
      </c>
    </row>
    <row r="1105" spans="2:2" ht="13.5" x14ac:dyDescent="0.15">
      <c r="B1105" s="9" t="s">
        <v>1251</v>
      </c>
    </row>
    <row r="1106" spans="2:2" ht="13.5" x14ac:dyDescent="0.15">
      <c r="B1106" s="9" t="s">
        <v>1252</v>
      </c>
    </row>
    <row r="1107" spans="2:2" ht="13.5" x14ac:dyDescent="0.15">
      <c r="B1107" s="9" t="s">
        <v>1253</v>
      </c>
    </row>
    <row r="1108" spans="2:2" ht="13.5" x14ac:dyDescent="0.15">
      <c r="B1108" s="9" t="s">
        <v>1254</v>
      </c>
    </row>
    <row r="1109" spans="2:2" ht="13.5" x14ac:dyDescent="0.15">
      <c r="B1109" s="9" t="s">
        <v>1255</v>
      </c>
    </row>
    <row r="1110" spans="2:2" ht="13.5" x14ac:dyDescent="0.15">
      <c r="B1110" s="9" t="s">
        <v>1256</v>
      </c>
    </row>
    <row r="1111" spans="2:2" ht="13.5" x14ac:dyDescent="0.15">
      <c r="B1111" s="9" t="s">
        <v>1257</v>
      </c>
    </row>
    <row r="1112" spans="2:2" ht="13.5" x14ac:dyDescent="0.15">
      <c r="B1112" s="9" t="s">
        <v>1258</v>
      </c>
    </row>
    <row r="1113" spans="2:2" ht="13.5" x14ac:dyDescent="0.15">
      <c r="B1113" s="9" t="s">
        <v>1259</v>
      </c>
    </row>
    <row r="1114" spans="2:2" ht="13.5" x14ac:dyDescent="0.15">
      <c r="B1114" s="9" t="s">
        <v>1260</v>
      </c>
    </row>
    <row r="1115" spans="2:2" ht="13.5" x14ac:dyDescent="0.15">
      <c r="B1115" s="9" t="s">
        <v>1261</v>
      </c>
    </row>
    <row r="1116" spans="2:2" ht="13.5" x14ac:dyDescent="0.15">
      <c r="B1116" s="9" t="s">
        <v>1262</v>
      </c>
    </row>
    <row r="1117" spans="2:2" ht="13.5" x14ac:dyDescent="0.15">
      <c r="B1117" s="9" t="s">
        <v>1263</v>
      </c>
    </row>
    <row r="1118" spans="2:2" ht="13.5" x14ac:dyDescent="0.15">
      <c r="B1118" s="9" t="s">
        <v>1264</v>
      </c>
    </row>
    <row r="1119" spans="2:2" ht="13.5" x14ac:dyDescent="0.15">
      <c r="B1119" s="9" t="s">
        <v>1265</v>
      </c>
    </row>
    <row r="1120" spans="2:2" ht="13.5" x14ac:dyDescent="0.15">
      <c r="B1120" s="9" t="s">
        <v>1266</v>
      </c>
    </row>
    <row r="1121" spans="2:2" ht="13.5" x14ac:dyDescent="0.15">
      <c r="B1121" s="9" t="s">
        <v>1267</v>
      </c>
    </row>
    <row r="1122" spans="2:2" ht="13.5" x14ac:dyDescent="0.15">
      <c r="B1122" s="9" t="s">
        <v>1268</v>
      </c>
    </row>
    <row r="1123" spans="2:2" ht="13.5" x14ac:dyDescent="0.15">
      <c r="B1123" s="9" t="s">
        <v>1269</v>
      </c>
    </row>
    <row r="1124" spans="2:2" ht="13.5" x14ac:dyDescent="0.15">
      <c r="B1124" s="9" t="s">
        <v>1270</v>
      </c>
    </row>
    <row r="1125" spans="2:2" ht="13.5" x14ac:dyDescent="0.15">
      <c r="B1125" s="9" t="s">
        <v>1271</v>
      </c>
    </row>
    <row r="1126" spans="2:2" ht="13.5" x14ac:dyDescent="0.15">
      <c r="B1126" s="9" t="s">
        <v>1272</v>
      </c>
    </row>
    <row r="1127" spans="2:2" ht="13.5" x14ac:dyDescent="0.15">
      <c r="B1127" s="9" t="s">
        <v>1273</v>
      </c>
    </row>
    <row r="1128" spans="2:2" ht="13.5" x14ac:dyDescent="0.15">
      <c r="B1128" s="9" t="s">
        <v>1274</v>
      </c>
    </row>
    <row r="1129" spans="2:2" ht="13.5" x14ac:dyDescent="0.15">
      <c r="B1129" s="9" t="s">
        <v>1275</v>
      </c>
    </row>
    <row r="1130" spans="2:2" ht="13.5" x14ac:dyDescent="0.15">
      <c r="B1130" s="9" t="s">
        <v>1276</v>
      </c>
    </row>
    <row r="1131" spans="2:2" ht="13.5" x14ac:dyDescent="0.15">
      <c r="B1131" s="9" t="s">
        <v>1277</v>
      </c>
    </row>
    <row r="1132" spans="2:2" ht="13.5" x14ac:dyDescent="0.15">
      <c r="B1132" s="9" t="s">
        <v>1278</v>
      </c>
    </row>
    <row r="1133" spans="2:2" ht="13.5" x14ac:dyDescent="0.15">
      <c r="B1133" s="9" t="s">
        <v>1279</v>
      </c>
    </row>
    <row r="1134" spans="2:2" ht="13.5" x14ac:dyDescent="0.15">
      <c r="B1134" s="9" t="s">
        <v>1280</v>
      </c>
    </row>
    <row r="1135" spans="2:2" ht="13.5" x14ac:dyDescent="0.15">
      <c r="B1135" s="9" t="s">
        <v>1281</v>
      </c>
    </row>
    <row r="1136" spans="2:2" ht="13.5" x14ac:dyDescent="0.15">
      <c r="B1136" s="9" t="s">
        <v>1282</v>
      </c>
    </row>
    <row r="1137" spans="2:2" ht="13.5" x14ac:dyDescent="0.15">
      <c r="B1137" s="9" t="s">
        <v>1283</v>
      </c>
    </row>
    <row r="1138" spans="2:2" ht="13.5" x14ac:dyDescent="0.15">
      <c r="B1138" s="9" t="s">
        <v>1284</v>
      </c>
    </row>
    <row r="1139" spans="2:2" ht="13.5" x14ac:dyDescent="0.15">
      <c r="B1139" s="9" t="s">
        <v>1285</v>
      </c>
    </row>
    <row r="1140" spans="2:2" ht="13.5" x14ac:dyDescent="0.15">
      <c r="B1140" s="9" t="s">
        <v>1286</v>
      </c>
    </row>
    <row r="1141" spans="2:2" ht="13.5" x14ac:dyDescent="0.15">
      <c r="B1141" s="9" t="s">
        <v>1287</v>
      </c>
    </row>
    <row r="1142" spans="2:2" ht="13.5" x14ac:dyDescent="0.15">
      <c r="B1142" s="9" t="s">
        <v>1288</v>
      </c>
    </row>
    <row r="1143" spans="2:2" ht="13.5" x14ac:dyDescent="0.15">
      <c r="B1143" s="9" t="s">
        <v>1289</v>
      </c>
    </row>
    <row r="1144" spans="2:2" ht="13.5" x14ac:dyDescent="0.15">
      <c r="B1144" s="9" t="s">
        <v>1290</v>
      </c>
    </row>
    <row r="1145" spans="2:2" ht="13.5" x14ac:dyDescent="0.15">
      <c r="B1145" s="9" t="s">
        <v>1291</v>
      </c>
    </row>
    <row r="1146" spans="2:2" ht="13.5" x14ac:dyDescent="0.15">
      <c r="B1146" s="9" t="s">
        <v>1292</v>
      </c>
    </row>
    <row r="1147" spans="2:2" ht="13.5" x14ac:dyDescent="0.15">
      <c r="B1147" s="9" t="s">
        <v>1293</v>
      </c>
    </row>
    <row r="1148" spans="2:2" ht="13.5" x14ac:dyDescent="0.15">
      <c r="B1148" s="9" t="s">
        <v>1294</v>
      </c>
    </row>
    <row r="1149" spans="2:2" ht="13.5" x14ac:dyDescent="0.15">
      <c r="B1149" s="9" t="s">
        <v>1295</v>
      </c>
    </row>
    <row r="1150" spans="2:2" ht="13.5" x14ac:dyDescent="0.15">
      <c r="B1150" s="9" t="s">
        <v>1296</v>
      </c>
    </row>
    <row r="1151" spans="2:2" ht="13.5" x14ac:dyDescent="0.15">
      <c r="B1151" s="9" t="s">
        <v>1297</v>
      </c>
    </row>
    <row r="1152" spans="2:2" ht="13.5" x14ac:dyDescent="0.15">
      <c r="B1152" s="9" t="s">
        <v>1298</v>
      </c>
    </row>
    <row r="1153" spans="2:2" ht="13.5" x14ac:dyDescent="0.15">
      <c r="B1153" s="9" t="s">
        <v>1299</v>
      </c>
    </row>
    <row r="1154" spans="2:2" ht="13.5" x14ac:dyDescent="0.15">
      <c r="B1154" s="9" t="s">
        <v>1300</v>
      </c>
    </row>
    <row r="1155" spans="2:2" ht="13.5" x14ac:dyDescent="0.15">
      <c r="B1155" s="9" t="s">
        <v>1301</v>
      </c>
    </row>
    <row r="1156" spans="2:2" ht="13.5" x14ac:dyDescent="0.15">
      <c r="B1156" s="9" t="s">
        <v>1302</v>
      </c>
    </row>
    <row r="1157" spans="2:2" ht="13.5" x14ac:dyDescent="0.15">
      <c r="B1157" s="9" t="s">
        <v>1303</v>
      </c>
    </row>
    <row r="1158" spans="2:2" ht="13.5" x14ac:dyDescent="0.15">
      <c r="B1158" s="9" t="s">
        <v>1304</v>
      </c>
    </row>
    <row r="1159" spans="2:2" ht="13.5" x14ac:dyDescent="0.15">
      <c r="B1159" s="9" t="s">
        <v>1305</v>
      </c>
    </row>
    <row r="1160" spans="2:2" ht="13.5" x14ac:dyDescent="0.15">
      <c r="B1160" s="9" t="s">
        <v>1306</v>
      </c>
    </row>
    <row r="1161" spans="2:2" ht="13.5" x14ac:dyDescent="0.15">
      <c r="B1161" s="9" t="s">
        <v>1307</v>
      </c>
    </row>
    <row r="1162" spans="2:2" ht="13.5" x14ac:dyDescent="0.15">
      <c r="B1162" s="9" t="s">
        <v>1308</v>
      </c>
    </row>
    <row r="1163" spans="2:2" ht="13.5" x14ac:dyDescent="0.15">
      <c r="B1163" s="9" t="s">
        <v>1309</v>
      </c>
    </row>
    <row r="1164" spans="2:2" ht="13.5" x14ac:dyDescent="0.15">
      <c r="B1164" s="9" t="s">
        <v>1310</v>
      </c>
    </row>
    <row r="1165" spans="2:2" ht="13.5" x14ac:dyDescent="0.15">
      <c r="B1165" s="9" t="s">
        <v>1311</v>
      </c>
    </row>
    <row r="1166" spans="2:2" ht="13.5" x14ac:dyDescent="0.15">
      <c r="B1166" s="9" t="s">
        <v>1312</v>
      </c>
    </row>
    <row r="1167" spans="2:2" ht="13.5" x14ac:dyDescent="0.15">
      <c r="B1167" s="9" t="s">
        <v>1313</v>
      </c>
    </row>
    <row r="1168" spans="2:2" ht="13.5" x14ac:dyDescent="0.15">
      <c r="B1168" s="9" t="s">
        <v>1314</v>
      </c>
    </row>
    <row r="1169" spans="2:2" ht="13.5" x14ac:dyDescent="0.15">
      <c r="B1169" s="9" t="s">
        <v>1315</v>
      </c>
    </row>
    <row r="1170" spans="2:2" ht="13.5" x14ac:dyDescent="0.15">
      <c r="B1170" s="9" t="s">
        <v>1316</v>
      </c>
    </row>
    <row r="1171" spans="2:2" ht="13.5" x14ac:dyDescent="0.15">
      <c r="B1171" s="9" t="s">
        <v>1317</v>
      </c>
    </row>
    <row r="1172" spans="2:2" ht="13.5" x14ac:dyDescent="0.15">
      <c r="B1172" s="9" t="s">
        <v>1318</v>
      </c>
    </row>
    <row r="1173" spans="2:2" ht="13.5" x14ac:dyDescent="0.15">
      <c r="B1173" s="9" t="s">
        <v>1319</v>
      </c>
    </row>
    <row r="1174" spans="2:2" ht="13.5" x14ac:dyDescent="0.15">
      <c r="B1174" s="9" t="s">
        <v>1320</v>
      </c>
    </row>
    <row r="1175" spans="2:2" ht="13.5" x14ac:dyDescent="0.15">
      <c r="B1175" s="9" t="s">
        <v>1321</v>
      </c>
    </row>
    <row r="1176" spans="2:2" ht="13.5" x14ac:dyDescent="0.15">
      <c r="B1176" s="9" t="s">
        <v>1322</v>
      </c>
    </row>
    <row r="1177" spans="2:2" ht="13.5" x14ac:dyDescent="0.15">
      <c r="B1177" s="9" t="s">
        <v>1323</v>
      </c>
    </row>
    <row r="1178" spans="2:2" ht="13.5" x14ac:dyDescent="0.15">
      <c r="B1178" s="9" t="s">
        <v>1324</v>
      </c>
    </row>
    <row r="1179" spans="2:2" ht="13.5" x14ac:dyDescent="0.15">
      <c r="B1179" s="9" t="s">
        <v>1325</v>
      </c>
    </row>
    <row r="1180" spans="2:2" ht="13.5" x14ac:dyDescent="0.15">
      <c r="B1180" s="9" t="s">
        <v>1326</v>
      </c>
    </row>
    <row r="1181" spans="2:2" ht="13.5" x14ac:dyDescent="0.15">
      <c r="B1181" s="9" t="s">
        <v>1327</v>
      </c>
    </row>
    <row r="1182" spans="2:2" ht="13.5" x14ac:dyDescent="0.15">
      <c r="B1182" s="9" t="s">
        <v>1328</v>
      </c>
    </row>
    <row r="1183" spans="2:2" ht="13.5" x14ac:dyDescent="0.15">
      <c r="B1183" s="9" t="s">
        <v>1329</v>
      </c>
    </row>
    <row r="1184" spans="2:2" ht="13.5" x14ac:dyDescent="0.15">
      <c r="B1184" s="9" t="s">
        <v>1330</v>
      </c>
    </row>
    <row r="1185" spans="2:2" ht="13.5" x14ac:dyDescent="0.15">
      <c r="B1185" s="9" t="s">
        <v>1331</v>
      </c>
    </row>
    <row r="1186" spans="2:2" ht="13.5" x14ac:dyDescent="0.15">
      <c r="B1186" s="9" t="s">
        <v>1332</v>
      </c>
    </row>
    <row r="1187" spans="2:2" ht="13.5" x14ac:dyDescent="0.15">
      <c r="B1187" s="9" t="s">
        <v>1333</v>
      </c>
    </row>
    <row r="1188" spans="2:2" ht="13.5" x14ac:dyDescent="0.15">
      <c r="B1188" s="9" t="s">
        <v>1334</v>
      </c>
    </row>
    <row r="1189" spans="2:2" ht="13.5" x14ac:dyDescent="0.15">
      <c r="B1189" s="9" t="s">
        <v>1335</v>
      </c>
    </row>
    <row r="1190" spans="2:2" ht="13.5" x14ac:dyDescent="0.15">
      <c r="B1190" s="9" t="s">
        <v>1336</v>
      </c>
    </row>
    <row r="1191" spans="2:2" ht="13.5" x14ac:dyDescent="0.15">
      <c r="B1191" s="9" t="s">
        <v>1337</v>
      </c>
    </row>
    <row r="1192" spans="2:2" ht="13.5" x14ac:dyDescent="0.15">
      <c r="B1192" s="9" t="s">
        <v>1338</v>
      </c>
    </row>
    <row r="1193" spans="2:2" ht="13.5" x14ac:dyDescent="0.15">
      <c r="B1193" s="9" t="s">
        <v>1339</v>
      </c>
    </row>
    <row r="1194" spans="2:2" ht="13.5" x14ac:dyDescent="0.15">
      <c r="B1194" s="9" t="s">
        <v>1340</v>
      </c>
    </row>
    <row r="1195" spans="2:2" ht="13.5" x14ac:dyDescent="0.15">
      <c r="B1195" s="9" t="s">
        <v>1341</v>
      </c>
    </row>
    <row r="1196" spans="2:2" ht="13.5" x14ac:dyDescent="0.15">
      <c r="B1196" s="9" t="s">
        <v>1342</v>
      </c>
    </row>
    <row r="1197" spans="2:2" ht="13.5" x14ac:dyDescent="0.15">
      <c r="B1197" s="9" t="s">
        <v>188</v>
      </c>
    </row>
    <row r="1198" spans="2:2" ht="13.5" x14ac:dyDescent="0.15">
      <c r="B1198" s="9" t="s">
        <v>1343</v>
      </c>
    </row>
    <row r="1199" spans="2:2" ht="13.5" x14ac:dyDescent="0.15">
      <c r="B1199" s="9" t="s">
        <v>1344</v>
      </c>
    </row>
    <row r="1200" spans="2:2" ht="13.5" x14ac:dyDescent="0.15">
      <c r="B1200" s="9" t="s">
        <v>1345</v>
      </c>
    </row>
    <row r="1201" spans="2:2" ht="13.5" x14ac:dyDescent="0.15">
      <c r="B1201" s="9" t="s">
        <v>1346</v>
      </c>
    </row>
    <row r="1202" spans="2:2" ht="13.5" x14ac:dyDescent="0.15">
      <c r="B1202" s="9" t="s">
        <v>1347</v>
      </c>
    </row>
    <row r="1203" spans="2:2" ht="13.5" x14ac:dyDescent="0.15">
      <c r="B1203" s="9" t="s">
        <v>1348</v>
      </c>
    </row>
    <row r="1204" spans="2:2" ht="13.5" x14ac:dyDescent="0.15">
      <c r="B1204" s="9" t="s">
        <v>1349</v>
      </c>
    </row>
    <row r="1205" spans="2:2" ht="13.5" x14ac:dyDescent="0.15">
      <c r="B1205" s="9" t="s">
        <v>1350</v>
      </c>
    </row>
    <row r="1206" spans="2:2" ht="13.5" x14ac:dyDescent="0.15">
      <c r="B1206" s="9" t="s">
        <v>1351</v>
      </c>
    </row>
    <row r="1207" spans="2:2" ht="13.5" x14ac:dyDescent="0.15">
      <c r="B1207" s="9" t="s">
        <v>1352</v>
      </c>
    </row>
    <row r="1208" spans="2:2" ht="13.5" x14ac:dyDescent="0.15">
      <c r="B1208" s="9" t="s">
        <v>1353</v>
      </c>
    </row>
    <row r="1209" spans="2:2" ht="13.5" x14ac:dyDescent="0.15">
      <c r="B1209" s="9" t="s">
        <v>1354</v>
      </c>
    </row>
    <row r="1210" spans="2:2" ht="13.5" x14ac:dyDescent="0.15">
      <c r="B1210" s="9" t="s">
        <v>1355</v>
      </c>
    </row>
    <row r="1211" spans="2:2" ht="13.5" x14ac:dyDescent="0.15">
      <c r="B1211" s="9" t="s">
        <v>1356</v>
      </c>
    </row>
    <row r="1212" spans="2:2" ht="13.5" x14ac:dyDescent="0.15">
      <c r="B1212" s="9" t="s">
        <v>1357</v>
      </c>
    </row>
    <row r="1213" spans="2:2" ht="13.5" x14ac:dyDescent="0.15">
      <c r="B1213" s="9" t="s">
        <v>1358</v>
      </c>
    </row>
    <row r="1214" spans="2:2" ht="13.5" x14ac:dyDescent="0.15">
      <c r="B1214" s="9" t="s">
        <v>1359</v>
      </c>
    </row>
    <row r="1215" spans="2:2" ht="13.5" x14ac:dyDescent="0.15">
      <c r="B1215" s="9" t="s">
        <v>1360</v>
      </c>
    </row>
    <row r="1216" spans="2:2" ht="13.5" x14ac:dyDescent="0.15">
      <c r="B1216" s="9" t="s">
        <v>1361</v>
      </c>
    </row>
    <row r="1217" spans="2:2" ht="13.5" x14ac:dyDescent="0.15">
      <c r="B1217" s="9" t="s">
        <v>1362</v>
      </c>
    </row>
    <row r="1218" spans="2:2" ht="13.5" x14ac:dyDescent="0.15">
      <c r="B1218" s="9" t="s">
        <v>1363</v>
      </c>
    </row>
    <row r="1219" spans="2:2" ht="13.5" x14ac:dyDescent="0.15">
      <c r="B1219" s="9" t="s">
        <v>1364</v>
      </c>
    </row>
    <row r="1220" spans="2:2" ht="13.5" x14ac:dyDescent="0.15">
      <c r="B1220" s="9" t="s">
        <v>1365</v>
      </c>
    </row>
    <row r="1221" spans="2:2" ht="13.5" x14ac:dyDescent="0.15">
      <c r="B1221" s="9" t="s">
        <v>1366</v>
      </c>
    </row>
    <row r="1222" spans="2:2" ht="13.5" x14ac:dyDescent="0.15">
      <c r="B1222" s="9" t="s">
        <v>1367</v>
      </c>
    </row>
    <row r="1223" spans="2:2" ht="13.5" x14ac:dyDescent="0.15">
      <c r="B1223" s="9" t="s">
        <v>1368</v>
      </c>
    </row>
    <row r="1224" spans="2:2" ht="13.5" x14ac:dyDescent="0.15">
      <c r="B1224" s="9" t="s">
        <v>1369</v>
      </c>
    </row>
    <row r="1225" spans="2:2" ht="13.5" x14ac:dyDescent="0.15">
      <c r="B1225" s="9" t="s">
        <v>1370</v>
      </c>
    </row>
    <row r="1226" spans="2:2" ht="13.5" x14ac:dyDescent="0.15">
      <c r="B1226" s="9" t="s">
        <v>1371</v>
      </c>
    </row>
    <row r="1227" spans="2:2" ht="13.5" x14ac:dyDescent="0.15">
      <c r="B1227" s="9" t="s">
        <v>1372</v>
      </c>
    </row>
    <row r="1228" spans="2:2" ht="13.5" x14ac:dyDescent="0.15">
      <c r="B1228" s="9" t="s">
        <v>1373</v>
      </c>
    </row>
    <row r="1229" spans="2:2" ht="13.5" x14ac:dyDescent="0.15">
      <c r="B1229" s="9" t="s">
        <v>1374</v>
      </c>
    </row>
    <row r="1230" spans="2:2" ht="13.5" x14ac:dyDescent="0.15">
      <c r="B1230" s="9" t="s">
        <v>1375</v>
      </c>
    </row>
    <row r="1231" spans="2:2" ht="13.5" x14ac:dyDescent="0.15">
      <c r="B1231" s="9" t="s">
        <v>1376</v>
      </c>
    </row>
    <row r="1232" spans="2:2" ht="13.5" x14ac:dyDescent="0.15">
      <c r="B1232" s="9" t="s">
        <v>1377</v>
      </c>
    </row>
    <row r="1233" spans="2:2" ht="13.5" x14ac:dyDescent="0.15">
      <c r="B1233" s="9" t="s">
        <v>1378</v>
      </c>
    </row>
    <row r="1234" spans="2:2" ht="13.5" x14ac:dyDescent="0.15">
      <c r="B1234" s="9" t="s">
        <v>1379</v>
      </c>
    </row>
    <row r="1235" spans="2:2" ht="13.5" x14ac:dyDescent="0.15">
      <c r="B1235" s="9" t="s">
        <v>1380</v>
      </c>
    </row>
    <row r="1236" spans="2:2" ht="13.5" x14ac:dyDescent="0.15">
      <c r="B1236" s="9" t="s">
        <v>1381</v>
      </c>
    </row>
    <row r="1237" spans="2:2" ht="13.5" x14ac:dyDescent="0.15">
      <c r="B1237" s="9" t="s">
        <v>1382</v>
      </c>
    </row>
    <row r="1238" spans="2:2" ht="13.5" x14ac:dyDescent="0.15">
      <c r="B1238" s="9" t="s">
        <v>1383</v>
      </c>
    </row>
    <row r="1239" spans="2:2" ht="13.5" x14ac:dyDescent="0.15">
      <c r="B1239" s="9" t="s">
        <v>1384</v>
      </c>
    </row>
    <row r="1240" spans="2:2" ht="13.5" x14ac:dyDescent="0.15">
      <c r="B1240" s="9" t="s">
        <v>1385</v>
      </c>
    </row>
    <row r="1241" spans="2:2" ht="13.5" x14ac:dyDescent="0.15">
      <c r="B1241" s="9" t="s">
        <v>1386</v>
      </c>
    </row>
    <row r="1242" spans="2:2" ht="13.5" x14ac:dyDescent="0.15">
      <c r="B1242" s="9" t="s">
        <v>1387</v>
      </c>
    </row>
    <row r="1243" spans="2:2" ht="13.5" x14ac:dyDescent="0.15">
      <c r="B1243" s="9" t="s">
        <v>1388</v>
      </c>
    </row>
    <row r="1244" spans="2:2" ht="13.5" x14ac:dyDescent="0.15">
      <c r="B1244" s="9" t="s">
        <v>1389</v>
      </c>
    </row>
    <row r="1245" spans="2:2" ht="13.5" x14ac:dyDescent="0.15">
      <c r="B1245" s="9" t="s">
        <v>1390</v>
      </c>
    </row>
    <row r="1246" spans="2:2" ht="13.5" x14ac:dyDescent="0.15">
      <c r="B1246" s="9" t="s">
        <v>1391</v>
      </c>
    </row>
    <row r="1247" spans="2:2" ht="13.5" x14ac:dyDescent="0.15">
      <c r="B1247" s="9" t="s">
        <v>1392</v>
      </c>
    </row>
    <row r="1248" spans="2:2" ht="13.5" x14ac:dyDescent="0.15">
      <c r="B1248" s="9" t="s">
        <v>1393</v>
      </c>
    </row>
    <row r="1249" spans="2:2" ht="13.5" x14ac:dyDescent="0.15">
      <c r="B1249" s="9" t="s">
        <v>1394</v>
      </c>
    </row>
    <row r="1250" spans="2:2" ht="13.5" x14ac:dyDescent="0.15">
      <c r="B1250" s="9" t="s">
        <v>1395</v>
      </c>
    </row>
    <row r="1251" spans="2:2" ht="13.5" x14ac:dyDescent="0.15">
      <c r="B1251" s="9" t="s">
        <v>1396</v>
      </c>
    </row>
    <row r="1252" spans="2:2" ht="13.5" x14ac:dyDescent="0.15">
      <c r="B1252" s="9" t="s">
        <v>1397</v>
      </c>
    </row>
    <row r="1253" spans="2:2" ht="13.5" x14ac:dyDescent="0.15">
      <c r="B1253" s="9" t="s">
        <v>1398</v>
      </c>
    </row>
    <row r="1254" spans="2:2" ht="13.5" x14ac:dyDescent="0.15">
      <c r="B1254" s="9" t="s">
        <v>1399</v>
      </c>
    </row>
    <row r="1255" spans="2:2" ht="13.5" x14ac:dyDescent="0.15">
      <c r="B1255" s="9" t="s">
        <v>1400</v>
      </c>
    </row>
    <row r="1256" spans="2:2" ht="13.5" x14ac:dyDescent="0.15">
      <c r="B1256" s="9" t="s">
        <v>1401</v>
      </c>
    </row>
    <row r="1257" spans="2:2" ht="13.5" x14ac:dyDescent="0.15">
      <c r="B1257" s="9" t="s">
        <v>1402</v>
      </c>
    </row>
    <row r="1258" spans="2:2" ht="13.5" x14ac:dyDescent="0.15">
      <c r="B1258" s="9" t="s">
        <v>1403</v>
      </c>
    </row>
    <row r="1259" spans="2:2" ht="13.5" x14ac:dyDescent="0.15">
      <c r="B1259" s="9" t="s">
        <v>1404</v>
      </c>
    </row>
    <row r="1260" spans="2:2" ht="13.5" x14ac:dyDescent="0.15">
      <c r="B1260" s="9" t="s">
        <v>1405</v>
      </c>
    </row>
    <row r="1261" spans="2:2" ht="13.5" x14ac:dyDescent="0.15">
      <c r="B1261" s="9" t="s">
        <v>1406</v>
      </c>
    </row>
    <row r="1262" spans="2:2" ht="13.5" x14ac:dyDescent="0.15">
      <c r="B1262" s="9" t="s">
        <v>1407</v>
      </c>
    </row>
    <row r="1263" spans="2:2" ht="13.5" x14ac:dyDescent="0.15">
      <c r="B1263" s="9" t="s">
        <v>1408</v>
      </c>
    </row>
    <row r="1264" spans="2:2" ht="13.5" x14ac:dyDescent="0.15">
      <c r="B1264" s="9" t="s">
        <v>1409</v>
      </c>
    </row>
    <row r="1265" spans="2:2" ht="13.5" x14ac:dyDescent="0.15">
      <c r="B1265" s="9" t="s">
        <v>1410</v>
      </c>
    </row>
    <row r="1266" spans="2:2" ht="13.5" x14ac:dyDescent="0.15">
      <c r="B1266" s="9" t="s">
        <v>1411</v>
      </c>
    </row>
    <row r="1267" spans="2:2" ht="13.5" x14ac:dyDescent="0.15">
      <c r="B1267" s="9" t="s">
        <v>1412</v>
      </c>
    </row>
    <row r="1268" spans="2:2" ht="13.5" x14ac:dyDescent="0.15">
      <c r="B1268" s="9" t="s">
        <v>1413</v>
      </c>
    </row>
    <row r="1269" spans="2:2" ht="13.5" x14ac:dyDescent="0.15">
      <c r="B1269" s="9" t="s">
        <v>1414</v>
      </c>
    </row>
    <row r="1270" spans="2:2" ht="13.5" x14ac:dyDescent="0.15">
      <c r="B1270" s="9" t="s">
        <v>1415</v>
      </c>
    </row>
    <row r="1271" spans="2:2" ht="13.5" x14ac:dyDescent="0.15">
      <c r="B1271" s="9" t="s">
        <v>1416</v>
      </c>
    </row>
    <row r="1272" spans="2:2" ht="13.5" x14ac:dyDescent="0.15">
      <c r="B1272" s="9" t="s">
        <v>1417</v>
      </c>
    </row>
    <row r="1273" spans="2:2" ht="13.5" x14ac:dyDescent="0.15">
      <c r="B1273" s="9" t="s">
        <v>1418</v>
      </c>
    </row>
    <row r="1274" spans="2:2" ht="13.5" x14ac:dyDescent="0.15">
      <c r="B1274" s="9" t="s">
        <v>1419</v>
      </c>
    </row>
    <row r="1275" spans="2:2" ht="13.5" x14ac:dyDescent="0.15">
      <c r="B1275" s="9" t="s">
        <v>1420</v>
      </c>
    </row>
    <row r="1276" spans="2:2" ht="13.5" x14ac:dyDescent="0.15">
      <c r="B1276" s="9" t="s">
        <v>1421</v>
      </c>
    </row>
    <row r="1277" spans="2:2" ht="13.5" x14ac:dyDescent="0.15">
      <c r="B1277" s="9" t="s">
        <v>1422</v>
      </c>
    </row>
    <row r="1278" spans="2:2" ht="13.5" x14ac:dyDescent="0.15">
      <c r="B1278" s="9" t="s">
        <v>1423</v>
      </c>
    </row>
    <row r="1279" spans="2:2" ht="13.5" x14ac:dyDescent="0.15">
      <c r="B1279" s="9" t="s">
        <v>1424</v>
      </c>
    </row>
    <row r="1280" spans="2:2" ht="13.5" x14ac:dyDescent="0.15">
      <c r="B1280" s="9" t="s">
        <v>1425</v>
      </c>
    </row>
    <row r="1281" spans="2:2" ht="13.5" x14ac:dyDescent="0.15">
      <c r="B1281" s="9" t="s">
        <v>1426</v>
      </c>
    </row>
    <row r="1282" spans="2:2" ht="13.5" x14ac:dyDescent="0.15">
      <c r="B1282" s="9" t="s">
        <v>1427</v>
      </c>
    </row>
    <row r="1283" spans="2:2" ht="13.5" x14ac:dyDescent="0.15">
      <c r="B1283" s="9" t="s">
        <v>1428</v>
      </c>
    </row>
    <row r="1284" spans="2:2" ht="13.5" x14ac:dyDescent="0.15">
      <c r="B1284" s="9" t="s">
        <v>1429</v>
      </c>
    </row>
    <row r="1285" spans="2:2" ht="13.5" x14ac:dyDescent="0.15">
      <c r="B1285" s="9" t="s">
        <v>1430</v>
      </c>
    </row>
    <row r="1286" spans="2:2" ht="13.5" x14ac:dyDescent="0.15">
      <c r="B1286" s="9" t="s">
        <v>1431</v>
      </c>
    </row>
    <row r="1287" spans="2:2" ht="13.5" x14ac:dyDescent="0.15">
      <c r="B1287" s="9" t="s">
        <v>1432</v>
      </c>
    </row>
    <row r="1288" spans="2:2" ht="13.5" x14ac:dyDescent="0.15">
      <c r="B1288" s="9" t="s">
        <v>1433</v>
      </c>
    </row>
    <row r="1289" spans="2:2" ht="13.5" x14ac:dyDescent="0.15">
      <c r="B1289" s="9" t="s">
        <v>1434</v>
      </c>
    </row>
    <row r="1290" spans="2:2" ht="13.5" x14ac:dyDescent="0.15">
      <c r="B1290" s="9" t="s">
        <v>1435</v>
      </c>
    </row>
    <row r="1291" spans="2:2" ht="13.5" x14ac:dyDescent="0.15">
      <c r="B1291" s="9" t="s">
        <v>1436</v>
      </c>
    </row>
    <row r="1292" spans="2:2" ht="13.5" x14ac:dyDescent="0.15">
      <c r="B1292" s="9" t="s">
        <v>1437</v>
      </c>
    </row>
    <row r="1293" spans="2:2" ht="13.5" x14ac:dyDescent="0.15">
      <c r="B1293" s="9" t="s">
        <v>1438</v>
      </c>
    </row>
    <row r="1294" spans="2:2" ht="13.5" x14ac:dyDescent="0.15">
      <c r="B1294" s="9" t="s">
        <v>1439</v>
      </c>
    </row>
    <row r="1295" spans="2:2" ht="13.5" x14ac:dyDescent="0.15">
      <c r="B1295" s="9" t="s">
        <v>1440</v>
      </c>
    </row>
    <row r="1296" spans="2:2" ht="13.5" x14ac:dyDescent="0.15">
      <c r="B1296" s="9" t="s">
        <v>1441</v>
      </c>
    </row>
    <row r="1297" spans="2:2" ht="13.5" x14ac:dyDescent="0.15">
      <c r="B1297" s="9" t="s">
        <v>1442</v>
      </c>
    </row>
    <row r="1298" spans="2:2" ht="13.5" x14ac:dyDescent="0.15">
      <c r="B1298" s="9" t="s">
        <v>1443</v>
      </c>
    </row>
    <row r="1299" spans="2:2" ht="13.5" x14ac:dyDescent="0.15">
      <c r="B1299" s="9" t="s">
        <v>1444</v>
      </c>
    </row>
    <row r="1300" spans="2:2" ht="13.5" x14ac:dyDescent="0.15">
      <c r="B1300" s="9" t="s">
        <v>1445</v>
      </c>
    </row>
    <row r="1301" spans="2:2" ht="13.5" x14ac:dyDescent="0.15">
      <c r="B1301" s="9" t="s">
        <v>1446</v>
      </c>
    </row>
    <row r="1302" spans="2:2" ht="13.5" x14ac:dyDescent="0.15">
      <c r="B1302" s="9" t="s">
        <v>1447</v>
      </c>
    </row>
    <row r="1303" spans="2:2" ht="13.5" x14ac:dyDescent="0.15">
      <c r="B1303" s="9" t="s">
        <v>1448</v>
      </c>
    </row>
    <row r="1304" spans="2:2" ht="13.5" x14ac:dyDescent="0.15">
      <c r="B1304" s="9" t="s">
        <v>1449</v>
      </c>
    </row>
    <row r="1305" spans="2:2" ht="13.5" x14ac:dyDescent="0.15">
      <c r="B1305" s="9" t="s">
        <v>1450</v>
      </c>
    </row>
    <row r="1306" spans="2:2" ht="13.5" x14ac:dyDescent="0.15">
      <c r="B1306" s="9" t="s">
        <v>1451</v>
      </c>
    </row>
    <row r="1307" spans="2:2" ht="13.5" x14ac:dyDescent="0.15">
      <c r="B1307" s="9" t="s">
        <v>1452</v>
      </c>
    </row>
    <row r="1308" spans="2:2" ht="13.5" x14ac:dyDescent="0.15">
      <c r="B1308" s="9" t="s">
        <v>1453</v>
      </c>
    </row>
    <row r="1309" spans="2:2" ht="13.5" x14ac:dyDescent="0.15">
      <c r="B1309" s="9" t="s">
        <v>1454</v>
      </c>
    </row>
    <row r="1310" spans="2:2" ht="13.5" x14ac:dyDescent="0.15">
      <c r="B1310" s="9" t="s">
        <v>1455</v>
      </c>
    </row>
    <row r="1311" spans="2:2" ht="13.5" x14ac:dyDescent="0.15">
      <c r="B1311" s="9" t="s">
        <v>1456</v>
      </c>
    </row>
    <row r="1312" spans="2:2" ht="13.5" x14ac:dyDescent="0.15">
      <c r="B1312" s="9" t="s">
        <v>1457</v>
      </c>
    </row>
    <row r="1313" spans="2:2" ht="13.5" x14ac:dyDescent="0.15">
      <c r="B1313" s="9" t="s">
        <v>1458</v>
      </c>
    </row>
    <row r="1314" spans="2:2" ht="13.5" x14ac:dyDescent="0.15">
      <c r="B1314" s="9" t="s">
        <v>1459</v>
      </c>
    </row>
    <row r="1315" spans="2:2" ht="13.5" x14ac:dyDescent="0.15">
      <c r="B1315" s="9" t="s">
        <v>1460</v>
      </c>
    </row>
    <row r="1316" spans="2:2" ht="13.5" x14ac:dyDescent="0.15">
      <c r="B1316" s="9" t="s">
        <v>1461</v>
      </c>
    </row>
    <row r="1317" spans="2:2" ht="13.5" x14ac:dyDescent="0.15">
      <c r="B1317" s="9" t="s">
        <v>1462</v>
      </c>
    </row>
    <row r="1318" spans="2:2" ht="13.5" x14ac:dyDescent="0.15">
      <c r="B1318" s="9" t="s">
        <v>1463</v>
      </c>
    </row>
    <row r="1319" spans="2:2" ht="13.5" x14ac:dyDescent="0.15">
      <c r="B1319" s="9" t="s">
        <v>1464</v>
      </c>
    </row>
    <row r="1320" spans="2:2" ht="13.5" x14ac:dyDescent="0.15">
      <c r="B1320" s="9" t="s">
        <v>1465</v>
      </c>
    </row>
    <row r="1321" spans="2:2" ht="13.5" x14ac:dyDescent="0.15">
      <c r="B1321" s="9" t="s">
        <v>1466</v>
      </c>
    </row>
    <row r="1322" spans="2:2" ht="13.5" x14ac:dyDescent="0.15">
      <c r="B1322" s="9" t="s">
        <v>1467</v>
      </c>
    </row>
    <row r="1323" spans="2:2" ht="13.5" x14ac:dyDescent="0.15">
      <c r="B1323" s="9" t="s">
        <v>1468</v>
      </c>
    </row>
    <row r="1324" spans="2:2" ht="13.5" x14ac:dyDescent="0.15">
      <c r="B1324" s="9" t="s">
        <v>1469</v>
      </c>
    </row>
    <row r="1325" spans="2:2" ht="13.5" x14ac:dyDescent="0.15">
      <c r="B1325" s="9" t="s">
        <v>1470</v>
      </c>
    </row>
    <row r="1326" spans="2:2" ht="13.5" x14ac:dyDescent="0.15">
      <c r="B1326" s="9" t="s">
        <v>1471</v>
      </c>
    </row>
    <row r="1327" spans="2:2" ht="13.5" x14ac:dyDescent="0.15">
      <c r="B1327" s="9" t="s">
        <v>1472</v>
      </c>
    </row>
    <row r="1328" spans="2:2" ht="13.5" x14ac:dyDescent="0.15">
      <c r="B1328" s="9" t="s">
        <v>1473</v>
      </c>
    </row>
    <row r="1329" spans="2:2" ht="13.5" x14ac:dyDescent="0.15">
      <c r="B1329" s="9" t="s">
        <v>1474</v>
      </c>
    </row>
    <row r="1330" spans="2:2" ht="13.5" x14ac:dyDescent="0.15">
      <c r="B1330" s="9" t="s">
        <v>1475</v>
      </c>
    </row>
    <row r="1331" spans="2:2" ht="13.5" x14ac:dyDescent="0.15">
      <c r="B1331" s="9" t="s">
        <v>1476</v>
      </c>
    </row>
    <row r="1332" spans="2:2" ht="13.5" x14ac:dyDescent="0.15">
      <c r="B1332" s="9" t="s">
        <v>1477</v>
      </c>
    </row>
    <row r="1333" spans="2:2" ht="13.5" x14ac:dyDescent="0.15">
      <c r="B1333" s="9" t="s">
        <v>1478</v>
      </c>
    </row>
    <row r="1334" spans="2:2" ht="13.5" x14ac:dyDescent="0.15">
      <c r="B1334" s="9" t="s">
        <v>1479</v>
      </c>
    </row>
    <row r="1335" spans="2:2" ht="13.5" x14ac:dyDescent="0.15">
      <c r="B1335" s="9" t="s">
        <v>1480</v>
      </c>
    </row>
    <row r="1336" spans="2:2" ht="13.5" x14ac:dyDescent="0.15">
      <c r="B1336" s="9" t="s">
        <v>1481</v>
      </c>
    </row>
    <row r="1337" spans="2:2" ht="13.5" x14ac:dyDescent="0.15">
      <c r="B1337" s="9" t="s">
        <v>1482</v>
      </c>
    </row>
    <row r="1338" spans="2:2" ht="13.5" x14ac:dyDescent="0.15">
      <c r="B1338" s="9" t="s">
        <v>1483</v>
      </c>
    </row>
    <row r="1339" spans="2:2" ht="13.5" x14ac:dyDescent="0.15">
      <c r="B1339" s="9" t="s">
        <v>1484</v>
      </c>
    </row>
    <row r="1340" spans="2:2" ht="13.5" x14ac:dyDescent="0.15">
      <c r="B1340" s="9" t="s">
        <v>1485</v>
      </c>
    </row>
    <row r="1341" spans="2:2" ht="13.5" x14ac:dyDescent="0.15">
      <c r="B1341" s="9" t="s">
        <v>1486</v>
      </c>
    </row>
    <row r="1342" spans="2:2" ht="13.5" x14ac:dyDescent="0.15">
      <c r="B1342" s="9" t="s">
        <v>1487</v>
      </c>
    </row>
    <row r="1343" spans="2:2" ht="13.5" x14ac:dyDescent="0.15">
      <c r="B1343" s="9" t="s">
        <v>1488</v>
      </c>
    </row>
    <row r="1344" spans="2:2" ht="13.5" x14ac:dyDescent="0.15">
      <c r="B1344" s="9" t="s">
        <v>1489</v>
      </c>
    </row>
    <row r="1345" spans="2:2" ht="13.5" x14ac:dyDescent="0.15">
      <c r="B1345" s="9" t="s">
        <v>1490</v>
      </c>
    </row>
    <row r="1346" spans="2:2" ht="13.5" x14ac:dyDescent="0.15">
      <c r="B1346" s="9" t="s">
        <v>1491</v>
      </c>
    </row>
    <row r="1347" spans="2:2" ht="13.5" x14ac:dyDescent="0.15">
      <c r="B1347" s="9" t="s">
        <v>1492</v>
      </c>
    </row>
    <row r="1348" spans="2:2" ht="13.5" x14ac:dyDescent="0.15">
      <c r="B1348" s="9" t="s">
        <v>1493</v>
      </c>
    </row>
    <row r="1349" spans="2:2" ht="13.5" x14ac:dyDescent="0.15">
      <c r="B1349" s="9" t="s">
        <v>1494</v>
      </c>
    </row>
    <row r="1350" spans="2:2" ht="13.5" x14ac:dyDescent="0.15">
      <c r="B1350" s="9" t="s">
        <v>1495</v>
      </c>
    </row>
    <row r="1351" spans="2:2" ht="13.5" x14ac:dyDescent="0.15">
      <c r="B1351" s="9" t="s">
        <v>1496</v>
      </c>
    </row>
    <row r="1352" spans="2:2" ht="13.5" x14ac:dyDescent="0.15">
      <c r="B1352" s="9" t="s">
        <v>1497</v>
      </c>
    </row>
    <row r="1353" spans="2:2" ht="13.5" x14ac:dyDescent="0.15">
      <c r="B1353" s="9" t="s">
        <v>1498</v>
      </c>
    </row>
    <row r="1354" spans="2:2" ht="13.5" x14ac:dyDescent="0.15">
      <c r="B1354" s="9" t="s">
        <v>1499</v>
      </c>
    </row>
    <row r="1355" spans="2:2" ht="13.5" x14ac:dyDescent="0.15">
      <c r="B1355" s="9" t="s">
        <v>1500</v>
      </c>
    </row>
    <row r="1356" spans="2:2" ht="13.5" x14ac:dyDescent="0.15">
      <c r="B1356" s="9" t="s">
        <v>1501</v>
      </c>
    </row>
    <row r="1357" spans="2:2" ht="13.5" x14ac:dyDescent="0.15">
      <c r="B1357" s="9" t="s">
        <v>1502</v>
      </c>
    </row>
    <row r="1358" spans="2:2" ht="13.5" x14ac:dyDescent="0.15">
      <c r="B1358" s="9" t="s">
        <v>1503</v>
      </c>
    </row>
    <row r="1359" spans="2:2" ht="13.5" x14ac:dyDescent="0.15">
      <c r="B1359" s="9" t="s">
        <v>1504</v>
      </c>
    </row>
    <row r="1360" spans="2:2" ht="13.5" x14ac:dyDescent="0.15">
      <c r="B1360" s="9" t="s">
        <v>1505</v>
      </c>
    </row>
    <row r="1361" spans="2:2" ht="13.5" x14ac:dyDescent="0.15">
      <c r="B1361" s="9" t="s">
        <v>1506</v>
      </c>
    </row>
    <row r="1362" spans="2:2" ht="13.5" x14ac:dyDescent="0.15">
      <c r="B1362" s="9" t="s">
        <v>1507</v>
      </c>
    </row>
    <row r="1363" spans="2:2" ht="13.5" x14ac:dyDescent="0.15">
      <c r="B1363" s="9" t="s">
        <v>1508</v>
      </c>
    </row>
    <row r="1364" spans="2:2" ht="13.5" x14ac:dyDescent="0.15">
      <c r="B1364" s="9" t="s">
        <v>1509</v>
      </c>
    </row>
    <row r="1365" spans="2:2" ht="13.5" x14ac:dyDescent="0.15">
      <c r="B1365" s="9" t="s">
        <v>1510</v>
      </c>
    </row>
    <row r="1366" spans="2:2" ht="13.5" x14ac:dyDescent="0.15">
      <c r="B1366" s="9" t="s">
        <v>1511</v>
      </c>
    </row>
    <row r="1367" spans="2:2" ht="13.5" x14ac:dyDescent="0.15">
      <c r="B1367" s="9" t="s">
        <v>1512</v>
      </c>
    </row>
    <row r="1368" spans="2:2" ht="13.5" x14ac:dyDescent="0.15">
      <c r="B1368" s="9" t="s">
        <v>1513</v>
      </c>
    </row>
    <row r="1369" spans="2:2" ht="13.5" x14ac:dyDescent="0.15">
      <c r="B1369" s="9" t="s">
        <v>1514</v>
      </c>
    </row>
    <row r="1370" spans="2:2" ht="13.5" x14ac:dyDescent="0.15">
      <c r="B1370" s="9" t="s">
        <v>1515</v>
      </c>
    </row>
    <row r="1371" spans="2:2" ht="13.5" x14ac:dyDescent="0.15">
      <c r="B1371" s="9" t="s">
        <v>1516</v>
      </c>
    </row>
    <row r="1372" spans="2:2" ht="13.5" x14ac:dyDescent="0.15">
      <c r="B1372" s="9" t="s">
        <v>1517</v>
      </c>
    </row>
    <row r="1373" spans="2:2" ht="13.5" x14ac:dyDescent="0.15">
      <c r="B1373" s="9" t="s">
        <v>1518</v>
      </c>
    </row>
    <row r="1374" spans="2:2" ht="13.5" x14ac:dyDescent="0.15">
      <c r="B1374" s="9" t="s">
        <v>1519</v>
      </c>
    </row>
    <row r="1375" spans="2:2" ht="13.5" x14ac:dyDescent="0.15">
      <c r="B1375" s="9" t="s">
        <v>1520</v>
      </c>
    </row>
    <row r="1376" spans="2:2" ht="13.5" x14ac:dyDescent="0.15">
      <c r="B1376" s="9" t="s">
        <v>1521</v>
      </c>
    </row>
    <row r="1377" spans="2:2" ht="13.5" x14ac:dyDescent="0.15">
      <c r="B1377" s="9" t="s">
        <v>1522</v>
      </c>
    </row>
    <row r="1378" spans="2:2" ht="13.5" x14ac:dyDescent="0.15">
      <c r="B1378" s="9" t="s">
        <v>1523</v>
      </c>
    </row>
    <row r="1379" spans="2:2" ht="13.5" x14ac:dyDescent="0.15">
      <c r="B1379" s="9" t="s">
        <v>1524</v>
      </c>
    </row>
    <row r="1380" spans="2:2" ht="13.5" x14ac:dyDescent="0.15">
      <c r="B1380" s="9" t="s">
        <v>1525</v>
      </c>
    </row>
    <row r="1381" spans="2:2" ht="13.5" x14ac:dyDescent="0.15">
      <c r="B1381" s="9" t="s">
        <v>1526</v>
      </c>
    </row>
    <row r="1382" spans="2:2" ht="13.5" x14ac:dyDescent="0.15">
      <c r="B1382" s="9" t="s">
        <v>1527</v>
      </c>
    </row>
    <row r="1383" spans="2:2" ht="13.5" x14ac:dyDescent="0.15">
      <c r="B1383" s="9" t="s">
        <v>1528</v>
      </c>
    </row>
    <row r="1384" spans="2:2" ht="13.5" x14ac:dyDescent="0.15">
      <c r="B1384" s="9" t="s">
        <v>1529</v>
      </c>
    </row>
    <row r="1385" spans="2:2" ht="13.5" x14ac:dyDescent="0.15">
      <c r="B1385" s="9" t="s">
        <v>1530</v>
      </c>
    </row>
    <row r="1386" spans="2:2" ht="13.5" x14ac:dyDescent="0.15">
      <c r="B1386" s="9" t="s">
        <v>1531</v>
      </c>
    </row>
    <row r="1387" spans="2:2" ht="13.5" x14ac:dyDescent="0.15">
      <c r="B1387" s="9" t="s">
        <v>1532</v>
      </c>
    </row>
    <row r="1388" spans="2:2" ht="13.5" x14ac:dyDescent="0.15">
      <c r="B1388" s="9" t="s">
        <v>189</v>
      </c>
    </row>
    <row r="1389" spans="2:2" ht="13.5" x14ac:dyDescent="0.15">
      <c r="B1389" s="9" t="s">
        <v>1533</v>
      </c>
    </row>
    <row r="1390" spans="2:2" ht="13.5" x14ac:dyDescent="0.15">
      <c r="B1390" s="9" t="s">
        <v>1534</v>
      </c>
    </row>
    <row r="1391" spans="2:2" ht="13.5" x14ac:dyDescent="0.15">
      <c r="B1391" s="9" t="s">
        <v>1535</v>
      </c>
    </row>
    <row r="1392" spans="2:2" ht="13.5" x14ac:dyDescent="0.15">
      <c r="B1392" s="9" t="s">
        <v>1536</v>
      </c>
    </row>
    <row r="1393" spans="2:2" ht="13.5" x14ac:dyDescent="0.15">
      <c r="B1393" s="9" t="s">
        <v>1537</v>
      </c>
    </row>
    <row r="1394" spans="2:2" ht="13.5" x14ac:dyDescent="0.15">
      <c r="B1394" s="9" t="s">
        <v>1538</v>
      </c>
    </row>
    <row r="1395" spans="2:2" ht="13.5" x14ac:dyDescent="0.15">
      <c r="B1395" s="9" t="s">
        <v>1539</v>
      </c>
    </row>
    <row r="1396" spans="2:2" ht="13.5" x14ac:dyDescent="0.15">
      <c r="B1396" s="9" t="s">
        <v>1540</v>
      </c>
    </row>
    <row r="1397" spans="2:2" ht="13.5" x14ac:dyDescent="0.15">
      <c r="B1397" s="9" t="s">
        <v>1541</v>
      </c>
    </row>
    <row r="1398" spans="2:2" ht="13.5" x14ac:dyDescent="0.15">
      <c r="B1398" s="9" t="s">
        <v>1542</v>
      </c>
    </row>
    <row r="1399" spans="2:2" ht="13.5" x14ac:dyDescent="0.15">
      <c r="B1399" s="9" t="s">
        <v>1543</v>
      </c>
    </row>
    <row r="1400" spans="2:2" ht="13.5" x14ac:dyDescent="0.15">
      <c r="B1400" s="9" t="s">
        <v>1544</v>
      </c>
    </row>
    <row r="1401" spans="2:2" ht="13.5" x14ac:dyDescent="0.15">
      <c r="B1401" s="9" t="s">
        <v>1545</v>
      </c>
    </row>
    <row r="1402" spans="2:2" ht="13.5" x14ac:dyDescent="0.15">
      <c r="B1402" s="9" t="s">
        <v>1546</v>
      </c>
    </row>
    <row r="1403" spans="2:2" ht="13.5" x14ac:dyDescent="0.15">
      <c r="B1403" s="9" t="s">
        <v>1547</v>
      </c>
    </row>
    <row r="1404" spans="2:2" ht="13.5" x14ac:dyDescent="0.15">
      <c r="B1404" s="9" t="s">
        <v>1548</v>
      </c>
    </row>
    <row r="1405" spans="2:2" ht="13.5" x14ac:dyDescent="0.15">
      <c r="B1405" s="9" t="s">
        <v>1549</v>
      </c>
    </row>
    <row r="1406" spans="2:2" ht="13.5" x14ac:dyDescent="0.15">
      <c r="B1406" s="9" t="s">
        <v>1550</v>
      </c>
    </row>
    <row r="1407" spans="2:2" ht="13.5" x14ac:dyDescent="0.15">
      <c r="B1407" s="9" t="s">
        <v>1551</v>
      </c>
    </row>
    <row r="1408" spans="2:2" ht="13.5" x14ac:dyDescent="0.15">
      <c r="B1408" s="9" t="s">
        <v>1552</v>
      </c>
    </row>
    <row r="1409" spans="2:2" ht="13.5" x14ac:dyDescent="0.15">
      <c r="B1409" s="9" t="s">
        <v>1553</v>
      </c>
    </row>
    <row r="1410" spans="2:2" ht="13.5" x14ac:dyDescent="0.15">
      <c r="B1410" s="9" t="s">
        <v>1554</v>
      </c>
    </row>
    <row r="1411" spans="2:2" ht="13.5" x14ac:dyDescent="0.15">
      <c r="B1411" s="9" t="s">
        <v>1555</v>
      </c>
    </row>
    <row r="1412" spans="2:2" ht="13.5" x14ac:dyDescent="0.15">
      <c r="B1412" s="9" t="s">
        <v>1556</v>
      </c>
    </row>
    <row r="1413" spans="2:2" ht="13.5" x14ac:dyDescent="0.15">
      <c r="B1413" s="9" t="s">
        <v>1557</v>
      </c>
    </row>
    <row r="1414" spans="2:2" ht="13.5" x14ac:dyDescent="0.15">
      <c r="B1414" s="9" t="s">
        <v>1558</v>
      </c>
    </row>
    <row r="1415" spans="2:2" ht="13.5" x14ac:dyDescent="0.15">
      <c r="B1415" s="9" t="s">
        <v>1559</v>
      </c>
    </row>
    <row r="1416" spans="2:2" ht="13.5" x14ac:dyDescent="0.15">
      <c r="B1416" s="9" t="s">
        <v>1560</v>
      </c>
    </row>
    <row r="1417" spans="2:2" ht="13.5" x14ac:dyDescent="0.15">
      <c r="B1417" s="9" t="s">
        <v>1561</v>
      </c>
    </row>
    <row r="1418" spans="2:2" ht="13.5" x14ac:dyDescent="0.15">
      <c r="B1418" s="9" t="s">
        <v>1562</v>
      </c>
    </row>
    <row r="1419" spans="2:2" ht="13.5" x14ac:dyDescent="0.15">
      <c r="B1419" s="9" t="s">
        <v>1563</v>
      </c>
    </row>
    <row r="1420" spans="2:2" ht="13.5" x14ac:dyDescent="0.15">
      <c r="B1420" s="9" t="s">
        <v>1564</v>
      </c>
    </row>
    <row r="1421" spans="2:2" ht="13.5" x14ac:dyDescent="0.15">
      <c r="B1421" s="9" t="s">
        <v>1565</v>
      </c>
    </row>
    <row r="1422" spans="2:2" ht="13.5" x14ac:dyDescent="0.15">
      <c r="B1422" s="9" t="s">
        <v>1566</v>
      </c>
    </row>
    <row r="1423" spans="2:2" ht="13.5" x14ac:dyDescent="0.15">
      <c r="B1423" s="9" t="s">
        <v>1567</v>
      </c>
    </row>
    <row r="1424" spans="2:2" ht="13.5" x14ac:dyDescent="0.15">
      <c r="B1424" s="9" t="s">
        <v>1568</v>
      </c>
    </row>
    <row r="1425" spans="2:2" ht="13.5" x14ac:dyDescent="0.15">
      <c r="B1425" s="9" t="s">
        <v>1569</v>
      </c>
    </row>
    <row r="1426" spans="2:2" ht="13.5" x14ac:dyDescent="0.15">
      <c r="B1426" s="9" t="s">
        <v>1570</v>
      </c>
    </row>
    <row r="1427" spans="2:2" ht="13.5" x14ac:dyDescent="0.15">
      <c r="B1427" s="9" t="s">
        <v>1571</v>
      </c>
    </row>
    <row r="1428" spans="2:2" ht="13.5" x14ac:dyDescent="0.15">
      <c r="B1428" s="9" t="s">
        <v>1572</v>
      </c>
    </row>
    <row r="1429" spans="2:2" ht="13.5" x14ac:dyDescent="0.15">
      <c r="B1429" s="9" t="s">
        <v>1573</v>
      </c>
    </row>
    <row r="1430" spans="2:2" ht="13.5" x14ac:dyDescent="0.15">
      <c r="B1430" s="9" t="s">
        <v>1574</v>
      </c>
    </row>
    <row r="1431" spans="2:2" ht="13.5" x14ac:dyDescent="0.15">
      <c r="B1431" s="9" t="s">
        <v>1575</v>
      </c>
    </row>
    <row r="1432" spans="2:2" ht="13.5" x14ac:dyDescent="0.15">
      <c r="B1432" s="9" t="s">
        <v>1576</v>
      </c>
    </row>
    <row r="1433" spans="2:2" ht="13.5" x14ac:dyDescent="0.15">
      <c r="B1433" s="9" t="s">
        <v>1577</v>
      </c>
    </row>
    <row r="1434" spans="2:2" ht="13.5" x14ac:dyDescent="0.15">
      <c r="B1434" s="9" t="s">
        <v>1578</v>
      </c>
    </row>
    <row r="1435" spans="2:2" ht="13.5" x14ac:dyDescent="0.15">
      <c r="B1435" s="9" t="s">
        <v>1579</v>
      </c>
    </row>
    <row r="1436" spans="2:2" ht="13.5" x14ac:dyDescent="0.15">
      <c r="B1436" s="9" t="s">
        <v>1580</v>
      </c>
    </row>
    <row r="1437" spans="2:2" ht="13.5" x14ac:dyDescent="0.15">
      <c r="B1437" s="9" t="s">
        <v>1581</v>
      </c>
    </row>
    <row r="1438" spans="2:2" ht="13.5" x14ac:dyDescent="0.15">
      <c r="B1438" s="9" t="s">
        <v>1582</v>
      </c>
    </row>
    <row r="1439" spans="2:2" ht="13.5" x14ac:dyDescent="0.15">
      <c r="B1439" s="9" t="s">
        <v>1583</v>
      </c>
    </row>
    <row r="1440" spans="2:2" ht="13.5" x14ac:dyDescent="0.15">
      <c r="B1440" s="9" t="s">
        <v>1584</v>
      </c>
    </row>
    <row r="1441" spans="2:2" ht="13.5" x14ac:dyDescent="0.15">
      <c r="B1441" s="9" t="s">
        <v>1585</v>
      </c>
    </row>
    <row r="1442" spans="2:2" ht="13.5" x14ac:dyDescent="0.15">
      <c r="B1442" s="9" t="s">
        <v>1586</v>
      </c>
    </row>
    <row r="1443" spans="2:2" ht="13.5" x14ac:dyDescent="0.15">
      <c r="B1443" s="9" t="s">
        <v>1587</v>
      </c>
    </row>
    <row r="1444" spans="2:2" ht="13.5" x14ac:dyDescent="0.15">
      <c r="B1444" s="9" t="s">
        <v>1588</v>
      </c>
    </row>
    <row r="1445" spans="2:2" ht="13.5" x14ac:dyDescent="0.15">
      <c r="B1445" s="9" t="s">
        <v>1589</v>
      </c>
    </row>
    <row r="1446" spans="2:2" ht="13.5" x14ac:dyDescent="0.15">
      <c r="B1446" s="9" t="s">
        <v>1590</v>
      </c>
    </row>
    <row r="1447" spans="2:2" ht="13.5" x14ac:dyDescent="0.15">
      <c r="B1447" s="9" t="s">
        <v>1591</v>
      </c>
    </row>
    <row r="1448" spans="2:2" ht="13.5" x14ac:dyDescent="0.15">
      <c r="B1448" s="9" t="s">
        <v>1592</v>
      </c>
    </row>
    <row r="1449" spans="2:2" ht="13.5" x14ac:dyDescent="0.15">
      <c r="B1449" s="9" t="s">
        <v>1593</v>
      </c>
    </row>
    <row r="1450" spans="2:2" ht="13.5" x14ac:dyDescent="0.15">
      <c r="B1450" s="9" t="s">
        <v>1594</v>
      </c>
    </row>
    <row r="1451" spans="2:2" ht="13.5" x14ac:dyDescent="0.15">
      <c r="B1451" s="9" t="s">
        <v>1595</v>
      </c>
    </row>
    <row r="1452" spans="2:2" ht="13.5" x14ac:dyDescent="0.15">
      <c r="B1452" s="9" t="s">
        <v>1596</v>
      </c>
    </row>
    <row r="1453" spans="2:2" ht="13.5" x14ac:dyDescent="0.15">
      <c r="B1453" s="9" t="s">
        <v>1597</v>
      </c>
    </row>
    <row r="1454" spans="2:2" ht="13.5" x14ac:dyDescent="0.15">
      <c r="B1454" s="9" t="s">
        <v>1598</v>
      </c>
    </row>
    <row r="1455" spans="2:2" ht="13.5" x14ac:dyDescent="0.15">
      <c r="B1455" s="9" t="s">
        <v>1599</v>
      </c>
    </row>
    <row r="1456" spans="2:2" ht="13.5" x14ac:dyDescent="0.15">
      <c r="B1456" s="9" t="s">
        <v>1600</v>
      </c>
    </row>
    <row r="1457" spans="2:2" ht="13.5" x14ac:dyDescent="0.15">
      <c r="B1457" s="9" t="s">
        <v>1601</v>
      </c>
    </row>
    <row r="1458" spans="2:2" ht="13.5" x14ac:dyDescent="0.15">
      <c r="B1458" s="9" t="s">
        <v>1602</v>
      </c>
    </row>
    <row r="1459" spans="2:2" ht="13.5" x14ac:dyDescent="0.15">
      <c r="B1459" s="9" t="s">
        <v>1603</v>
      </c>
    </row>
    <row r="1460" spans="2:2" ht="13.5" x14ac:dyDescent="0.15">
      <c r="B1460" s="9" t="s">
        <v>1604</v>
      </c>
    </row>
    <row r="1461" spans="2:2" ht="13.5" x14ac:dyDescent="0.15">
      <c r="B1461" s="9" t="s">
        <v>1605</v>
      </c>
    </row>
    <row r="1462" spans="2:2" ht="13.5" x14ac:dyDescent="0.15">
      <c r="B1462" s="9" t="s">
        <v>1606</v>
      </c>
    </row>
    <row r="1463" spans="2:2" ht="13.5" x14ac:dyDescent="0.15">
      <c r="B1463" s="9" t="s">
        <v>1607</v>
      </c>
    </row>
    <row r="1464" spans="2:2" ht="13.5" x14ac:dyDescent="0.15">
      <c r="B1464" s="9" t="s">
        <v>1608</v>
      </c>
    </row>
    <row r="1465" spans="2:2" ht="13.5" x14ac:dyDescent="0.15">
      <c r="B1465" s="9" t="s">
        <v>1609</v>
      </c>
    </row>
    <row r="1466" spans="2:2" ht="13.5" x14ac:dyDescent="0.15">
      <c r="B1466" s="9" t="s">
        <v>1610</v>
      </c>
    </row>
    <row r="1467" spans="2:2" ht="13.5" x14ac:dyDescent="0.15">
      <c r="B1467" s="9" t="s">
        <v>1611</v>
      </c>
    </row>
    <row r="1468" spans="2:2" ht="13.5" x14ac:dyDescent="0.15">
      <c r="B1468" s="9" t="s">
        <v>1612</v>
      </c>
    </row>
    <row r="1469" spans="2:2" ht="13.5" x14ac:dyDescent="0.15">
      <c r="B1469" s="9" t="s">
        <v>1613</v>
      </c>
    </row>
    <row r="1470" spans="2:2" ht="13.5" x14ac:dyDescent="0.15">
      <c r="B1470" s="9" t="s">
        <v>1614</v>
      </c>
    </row>
    <row r="1471" spans="2:2" ht="13.5" x14ac:dyDescent="0.15">
      <c r="B1471" s="9" t="s">
        <v>1615</v>
      </c>
    </row>
    <row r="1472" spans="2:2" ht="13.5" x14ac:dyDescent="0.15">
      <c r="B1472" s="9" t="s">
        <v>1616</v>
      </c>
    </row>
    <row r="1473" spans="2:2" ht="13.5" x14ac:dyDescent="0.15">
      <c r="B1473" s="9" t="s">
        <v>1617</v>
      </c>
    </row>
    <row r="1474" spans="2:2" ht="13.5" x14ac:dyDescent="0.15">
      <c r="B1474" s="9" t="s">
        <v>1618</v>
      </c>
    </row>
    <row r="1475" spans="2:2" ht="13.5" x14ac:dyDescent="0.15">
      <c r="B1475" s="9" t="s">
        <v>1619</v>
      </c>
    </row>
    <row r="1476" spans="2:2" ht="13.5" x14ac:dyDescent="0.15">
      <c r="B1476" s="9" t="s">
        <v>1620</v>
      </c>
    </row>
    <row r="1477" spans="2:2" ht="13.5" x14ac:dyDescent="0.15">
      <c r="B1477" s="9" t="s">
        <v>1621</v>
      </c>
    </row>
    <row r="1478" spans="2:2" ht="13.5" x14ac:dyDescent="0.15">
      <c r="B1478" s="9" t="s">
        <v>1622</v>
      </c>
    </row>
    <row r="1479" spans="2:2" ht="13.5" x14ac:dyDescent="0.15">
      <c r="B1479" s="9" t="s">
        <v>1623</v>
      </c>
    </row>
    <row r="1480" spans="2:2" ht="13.5" x14ac:dyDescent="0.15">
      <c r="B1480" s="9" t="s">
        <v>1624</v>
      </c>
    </row>
    <row r="1481" spans="2:2" ht="13.5" x14ac:dyDescent="0.15">
      <c r="B1481" s="9" t="s">
        <v>1625</v>
      </c>
    </row>
    <row r="1482" spans="2:2" ht="13.5" x14ac:dyDescent="0.15">
      <c r="B1482" s="9" t="s">
        <v>1626</v>
      </c>
    </row>
    <row r="1483" spans="2:2" ht="13.5" x14ac:dyDescent="0.15">
      <c r="B1483" s="9" t="s">
        <v>1627</v>
      </c>
    </row>
    <row r="1484" spans="2:2" ht="13.5" x14ac:dyDescent="0.15">
      <c r="B1484" s="9" t="s">
        <v>1628</v>
      </c>
    </row>
    <row r="1485" spans="2:2" ht="13.5" x14ac:dyDescent="0.15">
      <c r="B1485" s="9" t="s">
        <v>1629</v>
      </c>
    </row>
    <row r="1486" spans="2:2" ht="13.5" x14ac:dyDescent="0.15">
      <c r="B1486" s="9" t="s">
        <v>1630</v>
      </c>
    </row>
    <row r="1487" spans="2:2" ht="13.5" x14ac:dyDescent="0.15">
      <c r="B1487" s="9" t="s">
        <v>1631</v>
      </c>
    </row>
    <row r="1488" spans="2:2" ht="13.5" x14ac:dyDescent="0.15">
      <c r="B1488" s="9" t="s">
        <v>1632</v>
      </c>
    </row>
    <row r="1489" spans="2:2" ht="13.5" x14ac:dyDescent="0.15">
      <c r="B1489" s="9" t="s">
        <v>1633</v>
      </c>
    </row>
    <row r="1490" spans="2:2" ht="13.5" x14ac:dyDescent="0.15">
      <c r="B1490" s="9" t="s">
        <v>1634</v>
      </c>
    </row>
    <row r="1491" spans="2:2" ht="13.5" x14ac:dyDescent="0.15">
      <c r="B1491" s="9" t="s">
        <v>1635</v>
      </c>
    </row>
    <row r="1492" spans="2:2" ht="13.5" x14ac:dyDescent="0.15">
      <c r="B1492" s="9" t="s">
        <v>1636</v>
      </c>
    </row>
    <row r="1493" spans="2:2" ht="13.5" x14ac:dyDescent="0.15">
      <c r="B1493" s="9" t="s">
        <v>1637</v>
      </c>
    </row>
    <row r="1494" spans="2:2" ht="13.5" x14ac:dyDescent="0.15">
      <c r="B1494" s="9" t="s">
        <v>1638</v>
      </c>
    </row>
    <row r="1495" spans="2:2" ht="13.5" x14ac:dyDescent="0.15">
      <c r="B1495" s="9" t="s">
        <v>1639</v>
      </c>
    </row>
    <row r="1496" spans="2:2" ht="13.5" x14ac:dyDescent="0.15">
      <c r="B1496" s="9" t="s">
        <v>1640</v>
      </c>
    </row>
    <row r="1497" spans="2:2" ht="13.5" x14ac:dyDescent="0.15">
      <c r="B1497" s="9" t="s">
        <v>1641</v>
      </c>
    </row>
    <row r="1498" spans="2:2" ht="13.5" x14ac:dyDescent="0.15">
      <c r="B1498" s="9" t="s">
        <v>1642</v>
      </c>
    </row>
    <row r="1499" spans="2:2" ht="13.5" x14ac:dyDescent="0.15">
      <c r="B1499" s="9" t="s">
        <v>1643</v>
      </c>
    </row>
    <row r="1500" spans="2:2" ht="13.5" x14ac:dyDescent="0.15">
      <c r="B1500" s="9" t="s">
        <v>1644</v>
      </c>
    </row>
    <row r="1501" spans="2:2" ht="13.5" x14ac:dyDescent="0.15">
      <c r="B1501" s="9" t="s">
        <v>1645</v>
      </c>
    </row>
    <row r="1502" spans="2:2" ht="13.5" x14ac:dyDescent="0.15">
      <c r="B1502" s="9" t="s">
        <v>1646</v>
      </c>
    </row>
    <row r="1503" spans="2:2" ht="13.5" x14ac:dyDescent="0.15">
      <c r="B1503" s="9" t="s">
        <v>1647</v>
      </c>
    </row>
    <row r="1504" spans="2:2" ht="13.5" x14ac:dyDescent="0.15">
      <c r="B1504" s="9" t="s">
        <v>1648</v>
      </c>
    </row>
    <row r="1505" spans="2:2" ht="13.5" x14ac:dyDescent="0.15">
      <c r="B1505" s="9" t="s">
        <v>1649</v>
      </c>
    </row>
    <row r="1506" spans="2:2" ht="13.5" x14ac:dyDescent="0.15">
      <c r="B1506" s="9" t="s">
        <v>1650</v>
      </c>
    </row>
    <row r="1507" spans="2:2" ht="13.5" x14ac:dyDescent="0.15">
      <c r="B1507" s="9" t="s">
        <v>1651</v>
      </c>
    </row>
    <row r="1508" spans="2:2" ht="13.5" x14ac:dyDescent="0.15">
      <c r="B1508" s="9" t="s">
        <v>1652</v>
      </c>
    </row>
    <row r="1509" spans="2:2" ht="13.5" x14ac:dyDescent="0.15">
      <c r="B1509" s="9" t="s">
        <v>1653</v>
      </c>
    </row>
    <row r="1510" spans="2:2" ht="13.5" x14ac:dyDescent="0.15">
      <c r="B1510" s="9" t="s">
        <v>1654</v>
      </c>
    </row>
    <row r="1511" spans="2:2" ht="13.5" x14ac:dyDescent="0.15">
      <c r="B1511" s="9" t="s">
        <v>1655</v>
      </c>
    </row>
    <row r="1512" spans="2:2" ht="13.5" x14ac:dyDescent="0.15">
      <c r="B1512" s="9" t="s">
        <v>1656</v>
      </c>
    </row>
    <row r="1513" spans="2:2" ht="13.5" x14ac:dyDescent="0.15">
      <c r="B1513" s="9" t="s">
        <v>1657</v>
      </c>
    </row>
    <row r="1514" spans="2:2" ht="13.5" x14ac:dyDescent="0.15">
      <c r="B1514" s="9" t="s">
        <v>1658</v>
      </c>
    </row>
    <row r="1515" spans="2:2" ht="13.5" x14ac:dyDescent="0.15">
      <c r="B1515" s="9" t="s">
        <v>1659</v>
      </c>
    </row>
    <row r="1516" spans="2:2" ht="13.5" x14ac:dyDescent="0.15">
      <c r="B1516" s="9" t="s">
        <v>1660</v>
      </c>
    </row>
    <row r="1517" spans="2:2" ht="13.5" x14ac:dyDescent="0.15">
      <c r="B1517" s="9" t="s">
        <v>1661</v>
      </c>
    </row>
    <row r="1518" spans="2:2" ht="13.5" x14ac:dyDescent="0.15">
      <c r="B1518" s="9" t="s">
        <v>1662</v>
      </c>
    </row>
    <row r="1519" spans="2:2" ht="13.5" x14ac:dyDescent="0.15">
      <c r="B1519" s="9" t="s">
        <v>1663</v>
      </c>
    </row>
    <row r="1520" spans="2:2" ht="13.5" x14ac:dyDescent="0.15">
      <c r="B1520" s="9" t="s">
        <v>1664</v>
      </c>
    </row>
    <row r="1521" spans="2:2" ht="13.5" x14ac:dyDescent="0.15">
      <c r="B1521" s="9" t="s">
        <v>1665</v>
      </c>
    </row>
    <row r="1522" spans="2:2" ht="13.5" x14ac:dyDescent="0.15">
      <c r="B1522" s="9" t="s">
        <v>1666</v>
      </c>
    </row>
    <row r="1523" spans="2:2" ht="13.5" x14ac:dyDescent="0.15">
      <c r="B1523" s="9" t="s">
        <v>1667</v>
      </c>
    </row>
    <row r="1524" spans="2:2" ht="13.5" x14ac:dyDescent="0.15">
      <c r="B1524" s="9" t="s">
        <v>1668</v>
      </c>
    </row>
    <row r="1525" spans="2:2" ht="13.5" x14ac:dyDescent="0.15">
      <c r="B1525" s="9" t="s">
        <v>1669</v>
      </c>
    </row>
    <row r="1526" spans="2:2" ht="13.5" x14ac:dyDescent="0.15">
      <c r="B1526" s="9" t="s">
        <v>1670</v>
      </c>
    </row>
    <row r="1527" spans="2:2" ht="13.5" x14ac:dyDescent="0.15">
      <c r="B1527" s="9" t="s">
        <v>1671</v>
      </c>
    </row>
    <row r="1528" spans="2:2" ht="13.5" x14ac:dyDescent="0.15">
      <c r="B1528" s="9" t="s">
        <v>1672</v>
      </c>
    </row>
    <row r="1529" spans="2:2" ht="13.5" x14ac:dyDescent="0.15">
      <c r="B1529" s="9" t="s">
        <v>1673</v>
      </c>
    </row>
    <row r="1530" spans="2:2" ht="13.5" x14ac:dyDescent="0.15">
      <c r="B1530" s="9" t="s">
        <v>1674</v>
      </c>
    </row>
    <row r="1531" spans="2:2" ht="13.5" x14ac:dyDescent="0.15">
      <c r="B1531" s="9" t="s">
        <v>1675</v>
      </c>
    </row>
    <row r="1532" spans="2:2" ht="13.5" x14ac:dyDescent="0.15">
      <c r="B1532" s="9" t="s">
        <v>1676</v>
      </c>
    </row>
    <row r="1533" spans="2:2" ht="13.5" x14ac:dyDescent="0.15">
      <c r="B1533" s="9" t="s">
        <v>1677</v>
      </c>
    </row>
    <row r="1534" spans="2:2" ht="13.5" x14ac:dyDescent="0.15">
      <c r="B1534" s="9" t="s">
        <v>1678</v>
      </c>
    </row>
    <row r="1535" spans="2:2" ht="13.5" x14ac:dyDescent="0.15">
      <c r="B1535" s="9" t="s">
        <v>1679</v>
      </c>
    </row>
    <row r="1536" spans="2:2" ht="13.5" x14ac:dyDescent="0.15">
      <c r="B1536" s="9" t="s">
        <v>1680</v>
      </c>
    </row>
    <row r="1537" spans="2:2" ht="13.5" x14ac:dyDescent="0.15">
      <c r="B1537" s="9" t="s">
        <v>1681</v>
      </c>
    </row>
    <row r="1538" spans="2:2" ht="13.5" x14ac:dyDescent="0.15">
      <c r="B1538" s="9" t="s">
        <v>1682</v>
      </c>
    </row>
    <row r="1539" spans="2:2" ht="13.5" x14ac:dyDescent="0.15">
      <c r="B1539" s="9" t="s">
        <v>1683</v>
      </c>
    </row>
    <row r="1540" spans="2:2" ht="13.5" x14ac:dyDescent="0.15">
      <c r="B1540" s="9" t="s">
        <v>1684</v>
      </c>
    </row>
    <row r="1541" spans="2:2" ht="13.5" x14ac:dyDescent="0.15">
      <c r="B1541" s="9" t="s">
        <v>1685</v>
      </c>
    </row>
    <row r="1542" spans="2:2" ht="13.5" x14ac:dyDescent="0.15">
      <c r="B1542" s="9" t="s">
        <v>1686</v>
      </c>
    </row>
    <row r="1543" spans="2:2" ht="13.5" x14ac:dyDescent="0.15">
      <c r="B1543" s="9" t="s">
        <v>1687</v>
      </c>
    </row>
    <row r="1544" spans="2:2" ht="13.5" x14ac:dyDescent="0.15">
      <c r="B1544" s="9" t="s">
        <v>1688</v>
      </c>
    </row>
    <row r="1545" spans="2:2" ht="13.5" x14ac:dyDescent="0.15">
      <c r="B1545" s="9" t="s">
        <v>1689</v>
      </c>
    </row>
    <row r="1546" spans="2:2" ht="13.5" x14ac:dyDescent="0.15">
      <c r="B1546" s="9" t="s">
        <v>1690</v>
      </c>
    </row>
    <row r="1547" spans="2:2" ht="13.5" x14ac:dyDescent="0.15">
      <c r="B1547" s="9" t="s">
        <v>1691</v>
      </c>
    </row>
    <row r="1548" spans="2:2" ht="13.5" x14ac:dyDescent="0.15">
      <c r="B1548" s="9" t="s">
        <v>1692</v>
      </c>
    </row>
    <row r="1549" spans="2:2" ht="13.5" x14ac:dyDescent="0.15">
      <c r="B1549" s="9" t="s">
        <v>1693</v>
      </c>
    </row>
    <row r="1550" spans="2:2" ht="13.5" x14ac:dyDescent="0.15">
      <c r="B1550" s="9" t="s">
        <v>1694</v>
      </c>
    </row>
    <row r="1551" spans="2:2" ht="13.5" x14ac:dyDescent="0.15">
      <c r="B1551" s="9" t="s">
        <v>1695</v>
      </c>
    </row>
    <row r="1552" spans="2:2" ht="13.5" x14ac:dyDescent="0.15">
      <c r="B1552" s="9" t="s">
        <v>1696</v>
      </c>
    </row>
    <row r="1553" spans="2:2" ht="13.5" x14ac:dyDescent="0.15">
      <c r="B1553" s="9" t="s">
        <v>1697</v>
      </c>
    </row>
    <row r="1554" spans="2:2" ht="13.5" x14ac:dyDescent="0.15">
      <c r="B1554" s="9" t="s">
        <v>1698</v>
      </c>
    </row>
    <row r="1555" spans="2:2" ht="13.5" x14ac:dyDescent="0.15">
      <c r="B1555" s="9" t="s">
        <v>1699</v>
      </c>
    </row>
    <row r="1556" spans="2:2" ht="13.5" x14ac:dyDescent="0.15">
      <c r="B1556" s="9" t="s">
        <v>1700</v>
      </c>
    </row>
    <row r="1557" spans="2:2" ht="13.5" x14ac:dyDescent="0.15">
      <c r="B1557" s="9" t="s">
        <v>1701</v>
      </c>
    </row>
    <row r="1558" spans="2:2" ht="13.5" x14ac:dyDescent="0.15">
      <c r="B1558" s="9" t="s">
        <v>1702</v>
      </c>
    </row>
    <row r="1559" spans="2:2" ht="13.5" x14ac:dyDescent="0.15">
      <c r="B1559" s="9" t="s">
        <v>1703</v>
      </c>
    </row>
    <row r="1560" spans="2:2" ht="13.5" x14ac:dyDescent="0.15">
      <c r="B1560" s="9" t="s">
        <v>1704</v>
      </c>
    </row>
    <row r="1561" spans="2:2" ht="13.5" x14ac:dyDescent="0.15">
      <c r="B1561" s="9" t="s">
        <v>1705</v>
      </c>
    </row>
    <row r="1562" spans="2:2" ht="13.5" x14ac:dyDescent="0.15">
      <c r="B1562" s="9" t="s">
        <v>1706</v>
      </c>
    </row>
    <row r="1563" spans="2:2" ht="13.5" x14ac:dyDescent="0.15">
      <c r="B1563" s="9" t="s">
        <v>1707</v>
      </c>
    </row>
    <row r="1564" spans="2:2" ht="13.5" x14ac:dyDescent="0.15">
      <c r="B1564" s="9" t="s">
        <v>1708</v>
      </c>
    </row>
    <row r="1565" spans="2:2" ht="13.5" x14ac:dyDescent="0.15">
      <c r="B1565" s="9" t="s">
        <v>1709</v>
      </c>
    </row>
    <row r="1566" spans="2:2" ht="13.5" x14ac:dyDescent="0.15">
      <c r="B1566" s="9" t="s">
        <v>1710</v>
      </c>
    </row>
    <row r="1567" spans="2:2" ht="13.5" x14ac:dyDescent="0.15">
      <c r="B1567" s="9" t="s">
        <v>1711</v>
      </c>
    </row>
    <row r="1568" spans="2:2" ht="13.5" x14ac:dyDescent="0.15">
      <c r="B1568" s="9" t="s">
        <v>1712</v>
      </c>
    </row>
    <row r="1569" spans="2:2" ht="13.5" x14ac:dyDescent="0.15">
      <c r="B1569" s="9" t="s">
        <v>1713</v>
      </c>
    </row>
    <row r="1570" spans="2:2" ht="13.5" x14ac:dyDescent="0.15">
      <c r="B1570" s="9" t="s">
        <v>1714</v>
      </c>
    </row>
    <row r="1571" spans="2:2" ht="13.5" x14ac:dyDescent="0.15">
      <c r="B1571" s="9" t="s">
        <v>1715</v>
      </c>
    </row>
    <row r="1572" spans="2:2" ht="13.5" x14ac:dyDescent="0.15">
      <c r="B1572" s="9" t="s">
        <v>1716</v>
      </c>
    </row>
    <row r="1573" spans="2:2" ht="13.5" x14ac:dyDescent="0.15">
      <c r="B1573" s="9" t="s">
        <v>1717</v>
      </c>
    </row>
    <row r="1574" spans="2:2" ht="13.5" x14ac:dyDescent="0.15">
      <c r="B1574" s="9" t="s">
        <v>1718</v>
      </c>
    </row>
    <row r="1575" spans="2:2" ht="13.5" x14ac:dyDescent="0.15">
      <c r="B1575" s="9" t="s">
        <v>1719</v>
      </c>
    </row>
    <row r="1576" spans="2:2" ht="13.5" x14ac:dyDescent="0.15">
      <c r="B1576" s="9" t="s">
        <v>1720</v>
      </c>
    </row>
    <row r="1577" spans="2:2" ht="13.5" x14ac:dyDescent="0.15">
      <c r="B1577" s="9" t="s">
        <v>1721</v>
      </c>
    </row>
    <row r="1578" spans="2:2" ht="13.5" x14ac:dyDescent="0.15">
      <c r="B1578" s="9" t="s">
        <v>1722</v>
      </c>
    </row>
    <row r="1579" spans="2:2" ht="13.5" x14ac:dyDescent="0.15">
      <c r="B1579" s="9" t="s">
        <v>190</v>
      </c>
    </row>
    <row r="1580" spans="2:2" ht="13.5" x14ac:dyDescent="0.15">
      <c r="B1580" s="9" t="s">
        <v>1723</v>
      </c>
    </row>
    <row r="1581" spans="2:2" ht="13.5" x14ac:dyDescent="0.15">
      <c r="B1581" s="9" t="s">
        <v>1724</v>
      </c>
    </row>
    <row r="1582" spans="2:2" ht="13.5" x14ac:dyDescent="0.15">
      <c r="B1582" s="9" t="s">
        <v>1725</v>
      </c>
    </row>
    <row r="1583" spans="2:2" ht="13.5" x14ac:dyDescent="0.15">
      <c r="B1583" s="9" t="s">
        <v>1726</v>
      </c>
    </row>
    <row r="1584" spans="2:2" ht="13.5" x14ac:dyDescent="0.15">
      <c r="B1584" s="9" t="s">
        <v>1727</v>
      </c>
    </row>
    <row r="1585" spans="2:2" ht="13.5" x14ac:dyDescent="0.15">
      <c r="B1585" s="9" t="s">
        <v>1728</v>
      </c>
    </row>
    <row r="1586" spans="2:2" ht="13.5" x14ac:dyDescent="0.15">
      <c r="B1586" s="9" t="s">
        <v>1729</v>
      </c>
    </row>
    <row r="1587" spans="2:2" ht="13.5" x14ac:dyDescent="0.15">
      <c r="B1587" s="9" t="s">
        <v>1730</v>
      </c>
    </row>
    <row r="1588" spans="2:2" ht="13.5" x14ac:dyDescent="0.15">
      <c r="B1588" s="9" t="s">
        <v>1731</v>
      </c>
    </row>
    <row r="1589" spans="2:2" ht="13.5" x14ac:dyDescent="0.15">
      <c r="B1589" s="9" t="s">
        <v>1732</v>
      </c>
    </row>
    <row r="1590" spans="2:2" ht="13.5" x14ac:dyDescent="0.15">
      <c r="B1590" s="9" t="s">
        <v>1733</v>
      </c>
    </row>
    <row r="1591" spans="2:2" ht="13.5" x14ac:dyDescent="0.15">
      <c r="B1591" s="9" t="s">
        <v>1734</v>
      </c>
    </row>
    <row r="1592" spans="2:2" ht="13.5" x14ac:dyDescent="0.15">
      <c r="B1592" s="9" t="s">
        <v>1735</v>
      </c>
    </row>
    <row r="1593" spans="2:2" ht="13.5" x14ac:dyDescent="0.15">
      <c r="B1593" s="9" t="s">
        <v>1736</v>
      </c>
    </row>
    <row r="1594" spans="2:2" ht="13.5" x14ac:dyDescent="0.15">
      <c r="B1594" s="9" t="s">
        <v>1737</v>
      </c>
    </row>
    <row r="1595" spans="2:2" ht="13.5" x14ac:dyDescent="0.15">
      <c r="B1595" s="9" t="s">
        <v>1738</v>
      </c>
    </row>
    <row r="1596" spans="2:2" ht="13.5" x14ac:dyDescent="0.15">
      <c r="B1596" s="9" t="s">
        <v>1739</v>
      </c>
    </row>
    <row r="1597" spans="2:2" ht="13.5" x14ac:dyDescent="0.15">
      <c r="B1597" s="9" t="s">
        <v>1740</v>
      </c>
    </row>
    <row r="1598" spans="2:2" ht="13.5" x14ac:dyDescent="0.15">
      <c r="B1598" s="9" t="s">
        <v>1741</v>
      </c>
    </row>
    <row r="1599" spans="2:2" ht="13.5" x14ac:dyDescent="0.15">
      <c r="B1599" s="9" t="s">
        <v>1742</v>
      </c>
    </row>
    <row r="1600" spans="2:2" ht="13.5" x14ac:dyDescent="0.15">
      <c r="B1600" s="9" t="s">
        <v>1743</v>
      </c>
    </row>
    <row r="1601" spans="2:2" ht="13.5" x14ac:dyDescent="0.15">
      <c r="B1601" s="9" t="s">
        <v>1744</v>
      </c>
    </row>
    <row r="1602" spans="2:2" ht="13.5" x14ac:dyDescent="0.15">
      <c r="B1602" s="9" t="s">
        <v>1745</v>
      </c>
    </row>
    <row r="1603" spans="2:2" ht="13.5" x14ac:dyDescent="0.15">
      <c r="B1603" s="9" t="s">
        <v>1746</v>
      </c>
    </row>
    <row r="1604" spans="2:2" ht="13.5" x14ac:dyDescent="0.15">
      <c r="B1604" s="9" t="s">
        <v>1747</v>
      </c>
    </row>
    <row r="1605" spans="2:2" ht="13.5" x14ac:dyDescent="0.15">
      <c r="B1605" s="9" t="s">
        <v>1748</v>
      </c>
    </row>
    <row r="1606" spans="2:2" ht="13.5" x14ac:dyDescent="0.15">
      <c r="B1606" s="9" t="s">
        <v>1749</v>
      </c>
    </row>
    <row r="1607" spans="2:2" ht="13.5" x14ac:dyDescent="0.15">
      <c r="B1607" s="9" t="s">
        <v>1750</v>
      </c>
    </row>
    <row r="1608" spans="2:2" ht="13.5" x14ac:dyDescent="0.15">
      <c r="B1608" s="9" t="s">
        <v>1751</v>
      </c>
    </row>
    <row r="1609" spans="2:2" ht="13.5" x14ac:dyDescent="0.15">
      <c r="B1609" s="9" t="s">
        <v>1752</v>
      </c>
    </row>
    <row r="1610" spans="2:2" ht="13.5" x14ac:dyDescent="0.15">
      <c r="B1610" s="9" t="s">
        <v>1753</v>
      </c>
    </row>
    <row r="1611" spans="2:2" ht="13.5" x14ac:dyDescent="0.15">
      <c r="B1611" s="9" t="s">
        <v>1754</v>
      </c>
    </row>
    <row r="1612" spans="2:2" ht="13.5" x14ac:dyDescent="0.15">
      <c r="B1612" s="9" t="s">
        <v>1755</v>
      </c>
    </row>
    <row r="1613" spans="2:2" ht="13.5" x14ac:dyDescent="0.15">
      <c r="B1613" s="9" t="s">
        <v>1756</v>
      </c>
    </row>
    <row r="1614" spans="2:2" ht="13.5" x14ac:dyDescent="0.15">
      <c r="B1614" s="9" t="s">
        <v>1757</v>
      </c>
    </row>
    <row r="1615" spans="2:2" ht="13.5" x14ac:dyDescent="0.15">
      <c r="B1615" s="9" t="s">
        <v>1758</v>
      </c>
    </row>
    <row r="1616" spans="2:2" ht="13.5" x14ac:dyDescent="0.15">
      <c r="B1616" s="9" t="s">
        <v>1759</v>
      </c>
    </row>
    <row r="1617" spans="2:2" ht="13.5" x14ac:dyDescent="0.15">
      <c r="B1617" s="9" t="s">
        <v>1760</v>
      </c>
    </row>
    <row r="1618" spans="2:2" ht="13.5" x14ac:dyDescent="0.15">
      <c r="B1618" s="9" t="s">
        <v>1761</v>
      </c>
    </row>
    <row r="1619" spans="2:2" ht="13.5" x14ac:dyDescent="0.15">
      <c r="B1619" s="9" t="s">
        <v>1762</v>
      </c>
    </row>
    <row r="1620" spans="2:2" ht="13.5" x14ac:dyDescent="0.15">
      <c r="B1620" s="9" t="s">
        <v>1763</v>
      </c>
    </row>
    <row r="1621" spans="2:2" ht="13.5" x14ac:dyDescent="0.15">
      <c r="B1621" s="9" t="s">
        <v>1764</v>
      </c>
    </row>
    <row r="1622" spans="2:2" ht="13.5" x14ac:dyDescent="0.15">
      <c r="B1622" s="9" t="s">
        <v>1765</v>
      </c>
    </row>
    <row r="1623" spans="2:2" ht="13.5" x14ac:dyDescent="0.15">
      <c r="B1623" s="9" t="s">
        <v>1766</v>
      </c>
    </row>
    <row r="1624" spans="2:2" ht="13.5" x14ac:dyDescent="0.15">
      <c r="B1624" s="9" t="s">
        <v>1767</v>
      </c>
    </row>
    <row r="1625" spans="2:2" ht="13.5" x14ac:dyDescent="0.15">
      <c r="B1625" s="9" t="s">
        <v>1768</v>
      </c>
    </row>
    <row r="1626" spans="2:2" ht="13.5" x14ac:dyDescent="0.15">
      <c r="B1626" s="9" t="s">
        <v>1769</v>
      </c>
    </row>
    <row r="1627" spans="2:2" ht="13.5" x14ac:dyDescent="0.15">
      <c r="B1627" s="9" t="s">
        <v>1770</v>
      </c>
    </row>
    <row r="1628" spans="2:2" ht="13.5" x14ac:dyDescent="0.15">
      <c r="B1628" s="9" t="s">
        <v>1771</v>
      </c>
    </row>
    <row r="1629" spans="2:2" ht="13.5" x14ac:dyDescent="0.15">
      <c r="B1629" s="9" t="s">
        <v>1772</v>
      </c>
    </row>
    <row r="1630" spans="2:2" ht="13.5" x14ac:dyDescent="0.15">
      <c r="B1630" s="9" t="s">
        <v>1773</v>
      </c>
    </row>
    <row r="1631" spans="2:2" ht="13.5" x14ac:dyDescent="0.15">
      <c r="B1631" s="9" t="s">
        <v>1774</v>
      </c>
    </row>
    <row r="1632" spans="2:2" ht="13.5" x14ac:dyDescent="0.15">
      <c r="B1632" s="9" t="s">
        <v>1775</v>
      </c>
    </row>
    <row r="1633" spans="2:2" ht="13.5" x14ac:dyDescent="0.15">
      <c r="B1633" s="9" t="s">
        <v>1776</v>
      </c>
    </row>
    <row r="1634" spans="2:2" ht="13.5" x14ac:dyDescent="0.15">
      <c r="B1634" s="9" t="s">
        <v>1777</v>
      </c>
    </row>
    <row r="1635" spans="2:2" ht="13.5" x14ac:dyDescent="0.15">
      <c r="B1635" s="9" t="s">
        <v>1778</v>
      </c>
    </row>
    <row r="1636" spans="2:2" ht="13.5" x14ac:dyDescent="0.15">
      <c r="B1636" s="9" t="s">
        <v>1779</v>
      </c>
    </row>
    <row r="1637" spans="2:2" ht="13.5" x14ac:dyDescent="0.15">
      <c r="B1637" s="9" t="s">
        <v>1780</v>
      </c>
    </row>
    <row r="1638" spans="2:2" ht="13.5" x14ac:dyDescent="0.15">
      <c r="B1638" s="9" t="s">
        <v>1781</v>
      </c>
    </row>
    <row r="1639" spans="2:2" ht="13.5" x14ac:dyDescent="0.15">
      <c r="B1639" s="9" t="s">
        <v>1782</v>
      </c>
    </row>
    <row r="1640" spans="2:2" ht="13.5" x14ac:dyDescent="0.15">
      <c r="B1640" s="9" t="s">
        <v>1783</v>
      </c>
    </row>
    <row r="1641" spans="2:2" ht="13.5" x14ac:dyDescent="0.15">
      <c r="B1641" s="9" t="s">
        <v>1784</v>
      </c>
    </row>
    <row r="1642" spans="2:2" ht="13.5" x14ac:dyDescent="0.15">
      <c r="B1642" s="9" t="s">
        <v>1785</v>
      </c>
    </row>
    <row r="1643" spans="2:2" ht="13.5" x14ac:dyDescent="0.15">
      <c r="B1643" s="9" t="s">
        <v>1786</v>
      </c>
    </row>
    <row r="1644" spans="2:2" ht="13.5" x14ac:dyDescent="0.15">
      <c r="B1644" s="9" t="s">
        <v>1787</v>
      </c>
    </row>
    <row r="1645" spans="2:2" ht="13.5" x14ac:dyDescent="0.15">
      <c r="B1645" s="9" t="s">
        <v>1788</v>
      </c>
    </row>
    <row r="1646" spans="2:2" ht="13.5" x14ac:dyDescent="0.15">
      <c r="B1646" s="9" t="s">
        <v>1789</v>
      </c>
    </row>
    <row r="1647" spans="2:2" ht="13.5" x14ac:dyDescent="0.15">
      <c r="B1647" s="9" t="s">
        <v>1790</v>
      </c>
    </row>
    <row r="1648" spans="2:2" ht="13.5" x14ac:dyDescent="0.15">
      <c r="B1648" s="9" t="s">
        <v>1791</v>
      </c>
    </row>
    <row r="1649" spans="2:2" ht="13.5" x14ac:dyDescent="0.15">
      <c r="B1649" s="9" t="s">
        <v>1792</v>
      </c>
    </row>
    <row r="1650" spans="2:2" ht="13.5" x14ac:dyDescent="0.15">
      <c r="B1650" s="9" t="s">
        <v>1793</v>
      </c>
    </row>
    <row r="1651" spans="2:2" ht="13.5" x14ac:dyDescent="0.15">
      <c r="B1651" s="9" t="s">
        <v>1794</v>
      </c>
    </row>
    <row r="1652" spans="2:2" ht="13.5" x14ac:dyDescent="0.15">
      <c r="B1652" s="9" t="s">
        <v>1795</v>
      </c>
    </row>
    <row r="1653" spans="2:2" ht="13.5" x14ac:dyDescent="0.15">
      <c r="B1653" s="9" t="s">
        <v>1796</v>
      </c>
    </row>
    <row r="1654" spans="2:2" ht="13.5" x14ac:dyDescent="0.15">
      <c r="B1654" s="9" t="s">
        <v>1797</v>
      </c>
    </row>
    <row r="1655" spans="2:2" ht="13.5" x14ac:dyDescent="0.15">
      <c r="B1655" s="9" t="s">
        <v>1798</v>
      </c>
    </row>
    <row r="1656" spans="2:2" ht="13.5" x14ac:dyDescent="0.15">
      <c r="B1656" s="9" t="s">
        <v>1799</v>
      </c>
    </row>
    <row r="1657" spans="2:2" ht="13.5" x14ac:dyDescent="0.15">
      <c r="B1657" s="9" t="s">
        <v>1800</v>
      </c>
    </row>
    <row r="1658" spans="2:2" ht="13.5" x14ac:dyDescent="0.15">
      <c r="B1658" s="9" t="s">
        <v>1801</v>
      </c>
    </row>
    <row r="1659" spans="2:2" ht="13.5" x14ac:dyDescent="0.15">
      <c r="B1659" s="9" t="s">
        <v>1802</v>
      </c>
    </row>
    <row r="1660" spans="2:2" ht="13.5" x14ac:dyDescent="0.15">
      <c r="B1660" s="9" t="s">
        <v>1803</v>
      </c>
    </row>
    <row r="1661" spans="2:2" ht="13.5" x14ac:dyDescent="0.15">
      <c r="B1661" s="9" t="s">
        <v>1804</v>
      </c>
    </row>
    <row r="1662" spans="2:2" ht="13.5" x14ac:dyDescent="0.15">
      <c r="B1662" s="9" t="s">
        <v>1805</v>
      </c>
    </row>
    <row r="1663" spans="2:2" ht="13.5" x14ac:dyDescent="0.15">
      <c r="B1663" s="9" t="s">
        <v>1806</v>
      </c>
    </row>
    <row r="1664" spans="2:2" ht="13.5" x14ac:dyDescent="0.15">
      <c r="B1664" s="9" t="s">
        <v>1807</v>
      </c>
    </row>
    <row r="1665" spans="2:2" ht="13.5" x14ac:dyDescent="0.15">
      <c r="B1665" s="9" t="s">
        <v>1808</v>
      </c>
    </row>
    <row r="1666" spans="2:2" ht="13.5" x14ac:dyDescent="0.15">
      <c r="B1666" s="9" t="s">
        <v>1809</v>
      </c>
    </row>
    <row r="1667" spans="2:2" ht="13.5" x14ac:dyDescent="0.15">
      <c r="B1667" s="9" t="s">
        <v>1810</v>
      </c>
    </row>
    <row r="1668" spans="2:2" ht="13.5" x14ac:dyDescent="0.15">
      <c r="B1668" s="9" t="s">
        <v>1811</v>
      </c>
    </row>
    <row r="1669" spans="2:2" ht="13.5" x14ac:dyDescent="0.15">
      <c r="B1669" s="9" t="s">
        <v>1812</v>
      </c>
    </row>
    <row r="1670" spans="2:2" ht="13.5" x14ac:dyDescent="0.15">
      <c r="B1670" s="9" t="s">
        <v>1813</v>
      </c>
    </row>
    <row r="1671" spans="2:2" ht="13.5" x14ac:dyDescent="0.15">
      <c r="B1671" s="9" t="s">
        <v>1814</v>
      </c>
    </row>
    <row r="1672" spans="2:2" ht="13.5" x14ac:dyDescent="0.15">
      <c r="B1672" s="9" t="s">
        <v>1815</v>
      </c>
    </row>
    <row r="1673" spans="2:2" ht="13.5" x14ac:dyDescent="0.15">
      <c r="B1673" s="9" t="s">
        <v>1816</v>
      </c>
    </row>
    <row r="1674" spans="2:2" ht="13.5" x14ac:dyDescent="0.15">
      <c r="B1674" s="9" t="s">
        <v>1817</v>
      </c>
    </row>
    <row r="1675" spans="2:2" ht="13.5" x14ac:dyDescent="0.15">
      <c r="B1675" s="9" t="s">
        <v>1818</v>
      </c>
    </row>
    <row r="1676" spans="2:2" ht="13.5" x14ac:dyDescent="0.15">
      <c r="B1676" s="9" t="s">
        <v>1819</v>
      </c>
    </row>
    <row r="1677" spans="2:2" ht="13.5" x14ac:dyDescent="0.15">
      <c r="B1677" s="9" t="s">
        <v>1820</v>
      </c>
    </row>
    <row r="1678" spans="2:2" ht="13.5" x14ac:dyDescent="0.15">
      <c r="B1678" s="9" t="s">
        <v>1821</v>
      </c>
    </row>
    <row r="1679" spans="2:2" ht="13.5" x14ac:dyDescent="0.15">
      <c r="B1679" s="9" t="s">
        <v>1822</v>
      </c>
    </row>
    <row r="1680" spans="2:2" ht="13.5" x14ac:dyDescent="0.15">
      <c r="B1680" s="9" t="s">
        <v>1823</v>
      </c>
    </row>
    <row r="1681" spans="2:2" ht="13.5" x14ac:dyDescent="0.15">
      <c r="B1681" s="9" t="s">
        <v>1824</v>
      </c>
    </row>
    <row r="1682" spans="2:2" ht="13.5" x14ac:dyDescent="0.15">
      <c r="B1682" s="9" t="s">
        <v>1825</v>
      </c>
    </row>
    <row r="1683" spans="2:2" ht="13.5" x14ac:dyDescent="0.15">
      <c r="B1683" s="9" t="s">
        <v>1826</v>
      </c>
    </row>
    <row r="1684" spans="2:2" ht="13.5" x14ac:dyDescent="0.15">
      <c r="B1684" s="9" t="s">
        <v>1827</v>
      </c>
    </row>
    <row r="1685" spans="2:2" ht="13.5" x14ac:dyDescent="0.15">
      <c r="B1685" s="9" t="s">
        <v>1828</v>
      </c>
    </row>
    <row r="1686" spans="2:2" ht="13.5" x14ac:dyDescent="0.15">
      <c r="B1686" s="9" t="s">
        <v>1829</v>
      </c>
    </row>
    <row r="1687" spans="2:2" ht="13.5" x14ac:dyDescent="0.15">
      <c r="B1687" s="9" t="s">
        <v>1830</v>
      </c>
    </row>
    <row r="1688" spans="2:2" ht="13.5" x14ac:dyDescent="0.15">
      <c r="B1688" s="9" t="s">
        <v>1831</v>
      </c>
    </row>
    <row r="1689" spans="2:2" ht="13.5" x14ac:dyDescent="0.15">
      <c r="B1689" s="9" t="s">
        <v>1832</v>
      </c>
    </row>
    <row r="1690" spans="2:2" ht="13.5" x14ac:dyDescent="0.15">
      <c r="B1690" s="9" t="s">
        <v>1833</v>
      </c>
    </row>
    <row r="1691" spans="2:2" ht="13.5" x14ac:dyDescent="0.15">
      <c r="B1691" s="9" t="s">
        <v>1834</v>
      </c>
    </row>
    <row r="1692" spans="2:2" ht="13.5" x14ac:dyDescent="0.15">
      <c r="B1692" s="9" t="s">
        <v>1835</v>
      </c>
    </row>
    <row r="1693" spans="2:2" ht="13.5" x14ac:dyDescent="0.15">
      <c r="B1693" s="9" t="s">
        <v>1836</v>
      </c>
    </row>
    <row r="1694" spans="2:2" ht="13.5" x14ac:dyDescent="0.15">
      <c r="B1694" s="9" t="s">
        <v>1837</v>
      </c>
    </row>
    <row r="1695" spans="2:2" ht="13.5" x14ac:dyDescent="0.15">
      <c r="B1695" s="9" t="s">
        <v>1838</v>
      </c>
    </row>
    <row r="1696" spans="2:2" ht="13.5" x14ac:dyDescent="0.15">
      <c r="B1696" s="9" t="s">
        <v>1839</v>
      </c>
    </row>
    <row r="1697" spans="2:2" ht="13.5" x14ac:dyDescent="0.15">
      <c r="B1697" s="9" t="s">
        <v>1840</v>
      </c>
    </row>
    <row r="1698" spans="2:2" ht="13.5" x14ac:dyDescent="0.15">
      <c r="B1698" s="9" t="s">
        <v>1841</v>
      </c>
    </row>
    <row r="1699" spans="2:2" ht="13.5" x14ac:dyDescent="0.15">
      <c r="B1699" s="9" t="s">
        <v>1842</v>
      </c>
    </row>
    <row r="1700" spans="2:2" ht="13.5" x14ac:dyDescent="0.15">
      <c r="B1700" s="9" t="s">
        <v>1843</v>
      </c>
    </row>
    <row r="1701" spans="2:2" ht="13.5" x14ac:dyDescent="0.15">
      <c r="B1701" s="9" t="s">
        <v>1844</v>
      </c>
    </row>
    <row r="1702" spans="2:2" ht="13.5" x14ac:dyDescent="0.15">
      <c r="B1702" s="9" t="s">
        <v>1845</v>
      </c>
    </row>
    <row r="1703" spans="2:2" ht="13.5" x14ac:dyDescent="0.15">
      <c r="B1703" s="9" t="s">
        <v>1846</v>
      </c>
    </row>
    <row r="1704" spans="2:2" ht="13.5" x14ac:dyDescent="0.15">
      <c r="B1704" s="9" t="s">
        <v>1847</v>
      </c>
    </row>
    <row r="1705" spans="2:2" ht="13.5" x14ac:dyDescent="0.15">
      <c r="B1705" s="9" t="s">
        <v>1848</v>
      </c>
    </row>
    <row r="1706" spans="2:2" ht="13.5" x14ac:dyDescent="0.15">
      <c r="B1706" s="9" t="s">
        <v>1849</v>
      </c>
    </row>
    <row r="1707" spans="2:2" ht="13.5" x14ac:dyDescent="0.15">
      <c r="B1707" s="9" t="s">
        <v>1850</v>
      </c>
    </row>
    <row r="1708" spans="2:2" ht="13.5" x14ac:dyDescent="0.15">
      <c r="B1708" s="9" t="s">
        <v>1851</v>
      </c>
    </row>
    <row r="1709" spans="2:2" ht="13.5" x14ac:dyDescent="0.15">
      <c r="B1709" s="9" t="s">
        <v>1852</v>
      </c>
    </row>
    <row r="1710" spans="2:2" ht="13.5" x14ac:dyDescent="0.15">
      <c r="B1710" s="9" t="s">
        <v>1853</v>
      </c>
    </row>
    <row r="1711" spans="2:2" ht="13.5" x14ac:dyDescent="0.15">
      <c r="B1711" s="9" t="s">
        <v>1854</v>
      </c>
    </row>
    <row r="1712" spans="2:2" ht="13.5" x14ac:dyDescent="0.15">
      <c r="B1712" s="9" t="s">
        <v>1855</v>
      </c>
    </row>
    <row r="1713" spans="2:2" ht="13.5" x14ac:dyDescent="0.15">
      <c r="B1713" s="9" t="s">
        <v>1856</v>
      </c>
    </row>
    <row r="1714" spans="2:2" ht="13.5" x14ac:dyDescent="0.15">
      <c r="B1714" s="9" t="s">
        <v>1857</v>
      </c>
    </row>
    <row r="1715" spans="2:2" ht="13.5" x14ac:dyDescent="0.15">
      <c r="B1715" s="9" t="s">
        <v>1858</v>
      </c>
    </row>
    <row r="1716" spans="2:2" ht="13.5" x14ac:dyDescent="0.15">
      <c r="B1716" s="9" t="s">
        <v>1859</v>
      </c>
    </row>
    <row r="1717" spans="2:2" ht="13.5" x14ac:dyDescent="0.15">
      <c r="B1717" s="9" t="s">
        <v>1860</v>
      </c>
    </row>
    <row r="1718" spans="2:2" ht="13.5" x14ac:dyDescent="0.15">
      <c r="B1718" s="9" t="s">
        <v>1861</v>
      </c>
    </row>
    <row r="1719" spans="2:2" ht="13.5" x14ac:dyDescent="0.15">
      <c r="B1719" s="9" t="s">
        <v>1862</v>
      </c>
    </row>
    <row r="1720" spans="2:2" ht="13.5" x14ac:dyDescent="0.15">
      <c r="B1720" s="9" t="s">
        <v>1863</v>
      </c>
    </row>
    <row r="1721" spans="2:2" ht="13.5" x14ac:dyDescent="0.15">
      <c r="B1721" s="9" t="s">
        <v>1864</v>
      </c>
    </row>
    <row r="1722" spans="2:2" ht="13.5" x14ac:dyDescent="0.15">
      <c r="B1722" s="9" t="s">
        <v>1865</v>
      </c>
    </row>
    <row r="1723" spans="2:2" ht="13.5" x14ac:dyDescent="0.15">
      <c r="B1723" s="9" t="s">
        <v>1866</v>
      </c>
    </row>
    <row r="1724" spans="2:2" ht="13.5" x14ac:dyDescent="0.15">
      <c r="B1724" s="9" t="s">
        <v>1867</v>
      </c>
    </row>
    <row r="1725" spans="2:2" ht="13.5" x14ac:dyDescent="0.15">
      <c r="B1725" s="9" t="s">
        <v>1868</v>
      </c>
    </row>
    <row r="1726" spans="2:2" ht="13.5" x14ac:dyDescent="0.15">
      <c r="B1726" s="9" t="s">
        <v>1869</v>
      </c>
    </row>
    <row r="1727" spans="2:2" ht="13.5" x14ac:dyDescent="0.15">
      <c r="B1727" s="9" t="s">
        <v>1870</v>
      </c>
    </row>
    <row r="1728" spans="2:2" ht="13.5" x14ac:dyDescent="0.15">
      <c r="B1728" s="9" t="s">
        <v>1871</v>
      </c>
    </row>
    <row r="1729" spans="2:2" ht="13.5" x14ac:dyDescent="0.15">
      <c r="B1729" s="9" t="s">
        <v>1872</v>
      </c>
    </row>
    <row r="1730" spans="2:2" ht="13.5" x14ac:dyDescent="0.15">
      <c r="B1730" s="9" t="s">
        <v>1873</v>
      </c>
    </row>
    <row r="1731" spans="2:2" ht="13.5" x14ac:dyDescent="0.15">
      <c r="B1731" s="9" t="s">
        <v>1874</v>
      </c>
    </row>
    <row r="1732" spans="2:2" ht="13.5" x14ac:dyDescent="0.15">
      <c r="B1732" s="9" t="s">
        <v>1875</v>
      </c>
    </row>
    <row r="1733" spans="2:2" ht="13.5" x14ac:dyDescent="0.15">
      <c r="B1733" s="9" t="s">
        <v>1876</v>
      </c>
    </row>
    <row r="1734" spans="2:2" ht="13.5" x14ac:dyDescent="0.15">
      <c r="B1734" s="9" t="s">
        <v>1877</v>
      </c>
    </row>
    <row r="1735" spans="2:2" ht="13.5" x14ac:dyDescent="0.15">
      <c r="B1735" s="9" t="s">
        <v>1878</v>
      </c>
    </row>
    <row r="1736" spans="2:2" ht="13.5" x14ac:dyDescent="0.15">
      <c r="B1736" s="9" t="s">
        <v>1879</v>
      </c>
    </row>
    <row r="1737" spans="2:2" ht="13.5" x14ac:dyDescent="0.15">
      <c r="B1737" s="9" t="s">
        <v>1880</v>
      </c>
    </row>
    <row r="1738" spans="2:2" ht="13.5" x14ac:dyDescent="0.15">
      <c r="B1738" s="9" t="s">
        <v>1881</v>
      </c>
    </row>
    <row r="1739" spans="2:2" ht="13.5" x14ac:dyDescent="0.15">
      <c r="B1739" s="9" t="s">
        <v>1882</v>
      </c>
    </row>
    <row r="1740" spans="2:2" ht="13.5" x14ac:dyDescent="0.15">
      <c r="B1740" s="9" t="s">
        <v>1883</v>
      </c>
    </row>
    <row r="1741" spans="2:2" ht="13.5" x14ac:dyDescent="0.15">
      <c r="B1741" s="9" t="s">
        <v>1884</v>
      </c>
    </row>
    <row r="1742" spans="2:2" ht="13.5" x14ac:dyDescent="0.15">
      <c r="B1742" s="9" t="s">
        <v>1885</v>
      </c>
    </row>
    <row r="1743" spans="2:2" ht="13.5" x14ac:dyDescent="0.15">
      <c r="B1743" s="9" t="s">
        <v>1886</v>
      </c>
    </row>
    <row r="1744" spans="2:2" ht="13.5" x14ac:dyDescent="0.15">
      <c r="B1744" s="9" t="s">
        <v>1887</v>
      </c>
    </row>
    <row r="1745" spans="2:2" ht="13.5" x14ac:dyDescent="0.15">
      <c r="B1745" s="9" t="s">
        <v>1888</v>
      </c>
    </row>
    <row r="1746" spans="2:2" ht="13.5" x14ac:dyDescent="0.15">
      <c r="B1746" s="9" t="s">
        <v>1889</v>
      </c>
    </row>
    <row r="1747" spans="2:2" ht="13.5" x14ac:dyDescent="0.15">
      <c r="B1747" s="9" t="s">
        <v>1890</v>
      </c>
    </row>
    <row r="1748" spans="2:2" ht="13.5" x14ac:dyDescent="0.15">
      <c r="B1748" s="9" t="s">
        <v>1891</v>
      </c>
    </row>
    <row r="1749" spans="2:2" ht="13.5" x14ac:dyDescent="0.15">
      <c r="B1749" s="9" t="s">
        <v>1892</v>
      </c>
    </row>
    <row r="1750" spans="2:2" ht="13.5" x14ac:dyDescent="0.15">
      <c r="B1750" s="9" t="s">
        <v>1893</v>
      </c>
    </row>
    <row r="1751" spans="2:2" ht="13.5" x14ac:dyDescent="0.15">
      <c r="B1751" s="9" t="s">
        <v>1894</v>
      </c>
    </row>
    <row r="1752" spans="2:2" ht="13.5" x14ac:dyDescent="0.15">
      <c r="B1752" s="9" t="s">
        <v>1895</v>
      </c>
    </row>
    <row r="1753" spans="2:2" ht="13.5" x14ac:dyDescent="0.15">
      <c r="B1753" s="9" t="s">
        <v>1896</v>
      </c>
    </row>
    <row r="1754" spans="2:2" ht="13.5" x14ac:dyDescent="0.15">
      <c r="B1754" s="9" t="s">
        <v>1897</v>
      </c>
    </row>
    <row r="1755" spans="2:2" ht="13.5" x14ac:dyDescent="0.15">
      <c r="B1755" s="9" t="s">
        <v>1898</v>
      </c>
    </row>
    <row r="1756" spans="2:2" ht="13.5" x14ac:dyDescent="0.15">
      <c r="B1756" s="9" t="s">
        <v>1899</v>
      </c>
    </row>
    <row r="1757" spans="2:2" ht="13.5" x14ac:dyDescent="0.15">
      <c r="B1757" s="9" t="s">
        <v>1900</v>
      </c>
    </row>
    <row r="1758" spans="2:2" ht="13.5" x14ac:dyDescent="0.15">
      <c r="B1758" s="9" t="s">
        <v>1901</v>
      </c>
    </row>
    <row r="1759" spans="2:2" ht="13.5" x14ac:dyDescent="0.15">
      <c r="B1759" s="9" t="s">
        <v>1902</v>
      </c>
    </row>
    <row r="1760" spans="2:2" ht="13.5" x14ac:dyDescent="0.15">
      <c r="B1760" s="9" t="s">
        <v>1903</v>
      </c>
    </row>
    <row r="1761" spans="2:2" ht="13.5" x14ac:dyDescent="0.15">
      <c r="B1761" s="9" t="s">
        <v>1904</v>
      </c>
    </row>
    <row r="1762" spans="2:2" ht="13.5" x14ac:dyDescent="0.15">
      <c r="B1762" s="9" t="s">
        <v>1905</v>
      </c>
    </row>
    <row r="1763" spans="2:2" ht="13.5" x14ac:dyDescent="0.15">
      <c r="B1763" s="9" t="s">
        <v>1906</v>
      </c>
    </row>
    <row r="1764" spans="2:2" ht="13.5" x14ac:dyDescent="0.15">
      <c r="B1764" s="9" t="s">
        <v>1907</v>
      </c>
    </row>
    <row r="1765" spans="2:2" ht="13.5" x14ac:dyDescent="0.15">
      <c r="B1765" s="9" t="s">
        <v>1908</v>
      </c>
    </row>
    <row r="1766" spans="2:2" ht="13.5" x14ac:dyDescent="0.15">
      <c r="B1766" s="9" t="s">
        <v>1909</v>
      </c>
    </row>
    <row r="1767" spans="2:2" ht="13.5" x14ac:dyDescent="0.15">
      <c r="B1767" s="9" t="s">
        <v>1910</v>
      </c>
    </row>
    <row r="1768" spans="2:2" ht="13.5" x14ac:dyDescent="0.15">
      <c r="B1768" s="9" t="s">
        <v>1911</v>
      </c>
    </row>
    <row r="1769" spans="2:2" ht="13.5" x14ac:dyDescent="0.15">
      <c r="B1769" s="9" t="s">
        <v>1912</v>
      </c>
    </row>
    <row r="1770" spans="2:2" ht="13.5" x14ac:dyDescent="0.15">
      <c r="B1770" s="9" t="s">
        <v>191</v>
      </c>
    </row>
    <row r="1771" spans="2:2" ht="13.5" x14ac:dyDescent="0.15">
      <c r="B1771" s="9" t="s">
        <v>1913</v>
      </c>
    </row>
    <row r="1772" spans="2:2" ht="13.5" x14ac:dyDescent="0.15">
      <c r="B1772" s="9" t="s">
        <v>1914</v>
      </c>
    </row>
    <row r="1773" spans="2:2" ht="13.5" x14ac:dyDescent="0.15">
      <c r="B1773" s="9" t="s">
        <v>1915</v>
      </c>
    </row>
    <row r="1774" spans="2:2" ht="13.5" x14ac:dyDescent="0.15">
      <c r="B1774" s="9" t="s">
        <v>1916</v>
      </c>
    </row>
    <row r="1775" spans="2:2" ht="13.5" x14ac:dyDescent="0.15">
      <c r="B1775" s="9" t="s">
        <v>1917</v>
      </c>
    </row>
    <row r="1776" spans="2:2" ht="13.5" x14ac:dyDescent="0.15">
      <c r="B1776" s="9" t="s">
        <v>1918</v>
      </c>
    </row>
    <row r="1777" spans="2:2" ht="13.5" x14ac:dyDescent="0.15">
      <c r="B1777" s="9" t="s">
        <v>1919</v>
      </c>
    </row>
    <row r="1778" spans="2:2" ht="13.5" x14ac:dyDescent="0.15">
      <c r="B1778" s="9" t="s">
        <v>1920</v>
      </c>
    </row>
    <row r="1779" spans="2:2" ht="13.5" x14ac:dyDescent="0.15">
      <c r="B1779" s="9" t="s">
        <v>1921</v>
      </c>
    </row>
    <row r="1780" spans="2:2" ht="13.5" x14ac:dyDescent="0.15">
      <c r="B1780" s="9" t="s">
        <v>1922</v>
      </c>
    </row>
    <row r="1781" spans="2:2" ht="13.5" x14ac:dyDescent="0.15">
      <c r="B1781" s="9" t="s">
        <v>1923</v>
      </c>
    </row>
    <row r="1782" spans="2:2" ht="13.5" x14ac:dyDescent="0.15">
      <c r="B1782" s="9" t="s">
        <v>1924</v>
      </c>
    </row>
    <row r="1783" spans="2:2" ht="13.5" x14ac:dyDescent="0.15">
      <c r="B1783" s="9" t="s">
        <v>1925</v>
      </c>
    </row>
    <row r="1784" spans="2:2" ht="13.5" x14ac:dyDescent="0.15">
      <c r="B1784" s="9" t="s">
        <v>1926</v>
      </c>
    </row>
    <row r="1785" spans="2:2" ht="13.5" x14ac:dyDescent="0.15">
      <c r="B1785" s="9" t="s">
        <v>1927</v>
      </c>
    </row>
    <row r="1786" spans="2:2" ht="13.5" x14ac:dyDescent="0.15">
      <c r="B1786" s="9" t="s">
        <v>1928</v>
      </c>
    </row>
    <row r="1787" spans="2:2" ht="13.5" x14ac:dyDescent="0.15">
      <c r="B1787" s="9" t="s">
        <v>1929</v>
      </c>
    </row>
    <row r="1788" spans="2:2" ht="13.5" x14ac:dyDescent="0.15">
      <c r="B1788" s="9" t="s">
        <v>1930</v>
      </c>
    </row>
    <row r="1789" spans="2:2" ht="13.5" x14ac:dyDescent="0.15">
      <c r="B1789" s="9" t="s">
        <v>1931</v>
      </c>
    </row>
    <row r="1790" spans="2:2" ht="13.5" x14ac:dyDescent="0.15">
      <c r="B1790" s="9" t="s">
        <v>1932</v>
      </c>
    </row>
    <row r="1791" spans="2:2" ht="13.5" x14ac:dyDescent="0.15">
      <c r="B1791" s="9" t="s">
        <v>1933</v>
      </c>
    </row>
    <row r="1792" spans="2:2" ht="13.5" x14ac:dyDescent="0.15">
      <c r="B1792" s="9" t="s">
        <v>1934</v>
      </c>
    </row>
    <row r="1793" spans="2:2" ht="13.5" x14ac:dyDescent="0.15">
      <c r="B1793" s="9" t="s">
        <v>1935</v>
      </c>
    </row>
    <row r="1794" spans="2:2" ht="13.5" x14ac:dyDescent="0.15">
      <c r="B1794" s="9" t="s">
        <v>1936</v>
      </c>
    </row>
    <row r="1795" spans="2:2" ht="13.5" x14ac:dyDescent="0.15">
      <c r="B1795" s="9" t="s">
        <v>1937</v>
      </c>
    </row>
    <row r="1796" spans="2:2" ht="13.5" x14ac:dyDescent="0.15">
      <c r="B1796" s="9" t="s">
        <v>1938</v>
      </c>
    </row>
    <row r="1797" spans="2:2" ht="13.5" x14ac:dyDescent="0.15">
      <c r="B1797" s="9" t="s">
        <v>1939</v>
      </c>
    </row>
    <row r="1798" spans="2:2" ht="13.5" x14ac:dyDescent="0.15">
      <c r="B1798" s="9" t="s">
        <v>1940</v>
      </c>
    </row>
    <row r="1799" spans="2:2" ht="13.5" x14ac:dyDescent="0.15">
      <c r="B1799" s="9" t="s">
        <v>1941</v>
      </c>
    </row>
    <row r="1800" spans="2:2" ht="13.5" x14ac:dyDescent="0.15">
      <c r="B1800" s="9" t="s">
        <v>1942</v>
      </c>
    </row>
    <row r="1801" spans="2:2" ht="13.5" x14ac:dyDescent="0.15">
      <c r="B1801" s="9" t="s">
        <v>1943</v>
      </c>
    </row>
    <row r="1802" spans="2:2" ht="13.5" x14ac:dyDescent="0.15">
      <c r="B1802" s="9" t="s">
        <v>1944</v>
      </c>
    </row>
    <row r="1803" spans="2:2" ht="13.5" x14ac:dyDescent="0.15">
      <c r="B1803" s="9" t="s">
        <v>1945</v>
      </c>
    </row>
    <row r="1804" spans="2:2" ht="13.5" x14ac:dyDescent="0.15">
      <c r="B1804" s="9" t="s">
        <v>1946</v>
      </c>
    </row>
    <row r="1805" spans="2:2" ht="13.5" x14ac:dyDescent="0.15">
      <c r="B1805" s="9" t="s">
        <v>1947</v>
      </c>
    </row>
    <row r="1806" spans="2:2" ht="13.5" x14ac:dyDescent="0.15">
      <c r="B1806" s="9" t="s">
        <v>1948</v>
      </c>
    </row>
    <row r="1807" spans="2:2" ht="13.5" x14ac:dyDescent="0.15">
      <c r="B1807" s="9" t="s">
        <v>1949</v>
      </c>
    </row>
    <row r="1808" spans="2:2" ht="13.5" x14ac:dyDescent="0.15">
      <c r="B1808" s="9" t="s">
        <v>1950</v>
      </c>
    </row>
    <row r="1809" spans="2:2" ht="13.5" x14ac:dyDescent="0.15">
      <c r="B1809" s="9" t="s">
        <v>1951</v>
      </c>
    </row>
    <row r="1810" spans="2:2" ht="13.5" x14ac:dyDescent="0.15">
      <c r="B1810" s="9" t="s">
        <v>1952</v>
      </c>
    </row>
    <row r="1811" spans="2:2" ht="13.5" x14ac:dyDescent="0.15">
      <c r="B1811" s="9" t="s">
        <v>1953</v>
      </c>
    </row>
    <row r="1812" spans="2:2" ht="13.5" x14ac:dyDescent="0.15">
      <c r="B1812" s="9" t="s">
        <v>1954</v>
      </c>
    </row>
    <row r="1813" spans="2:2" ht="13.5" x14ac:dyDescent="0.15">
      <c r="B1813" s="9" t="s">
        <v>1955</v>
      </c>
    </row>
    <row r="1814" spans="2:2" ht="13.5" x14ac:dyDescent="0.15">
      <c r="B1814" s="9" t="s">
        <v>1956</v>
      </c>
    </row>
    <row r="1815" spans="2:2" ht="13.5" x14ac:dyDescent="0.15">
      <c r="B1815" s="9" t="s">
        <v>1957</v>
      </c>
    </row>
    <row r="1816" spans="2:2" ht="13.5" x14ac:dyDescent="0.15">
      <c r="B1816" s="9" t="s">
        <v>1958</v>
      </c>
    </row>
    <row r="1817" spans="2:2" ht="13.5" x14ac:dyDescent="0.15">
      <c r="B1817" s="9" t="s">
        <v>1959</v>
      </c>
    </row>
    <row r="1818" spans="2:2" ht="13.5" x14ac:dyDescent="0.15">
      <c r="B1818" s="9" t="s">
        <v>1960</v>
      </c>
    </row>
    <row r="1819" spans="2:2" ht="13.5" x14ac:dyDescent="0.15">
      <c r="B1819" s="9" t="s">
        <v>1961</v>
      </c>
    </row>
    <row r="1820" spans="2:2" ht="13.5" x14ac:dyDescent="0.15">
      <c r="B1820" s="9" t="s">
        <v>1962</v>
      </c>
    </row>
    <row r="1821" spans="2:2" ht="13.5" x14ac:dyDescent="0.15">
      <c r="B1821" s="9" t="s">
        <v>1963</v>
      </c>
    </row>
    <row r="1822" spans="2:2" ht="13.5" x14ac:dyDescent="0.15">
      <c r="B1822" s="9" t="s">
        <v>1964</v>
      </c>
    </row>
    <row r="1823" spans="2:2" ht="13.5" x14ac:dyDescent="0.15">
      <c r="B1823" s="9" t="s">
        <v>1965</v>
      </c>
    </row>
    <row r="1824" spans="2:2" ht="13.5" x14ac:dyDescent="0.15">
      <c r="B1824" s="9" t="s">
        <v>1966</v>
      </c>
    </row>
    <row r="1825" spans="2:2" ht="13.5" x14ac:dyDescent="0.15">
      <c r="B1825" s="9" t="s">
        <v>1967</v>
      </c>
    </row>
    <row r="1826" spans="2:2" ht="13.5" x14ac:dyDescent="0.15">
      <c r="B1826" s="9" t="s">
        <v>1968</v>
      </c>
    </row>
    <row r="1827" spans="2:2" ht="13.5" x14ac:dyDescent="0.15">
      <c r="B1827" s="9" t="s">
        <v>1969</v>
      </c>
    </row>
    <row r="1828" spans="2:2" ht="13.5" x14ac:dyDescent="0.15">
      <c r="B1828" s="9" t="s">
        <v>1970</v>
      </c>
    </row>
    <row r="1829" spans="2:2" ht="13.5" x14ac:dyDescent="0.15">
      <c r="B1829" s="9" t="s">
        <v>1971</v>
      </c>
    </row>
    <row r="1830" spans="2:2" ht="13.5" x14ac:dyDescent="0.15">
      <c r="B1830" s="9" t="s">
        <v>1972</v>
      </c>
    </row>
    <row r="1831" spans="2:2" ht="13.5" x14ac:dyDescent="0.15">
      <c r="B1831" s="9" t="s">
        <v>1973</v>
      </c>
    </row>
    <row r="1832" spans="2:2" ht="13.5" x14ac:dyDescent="0.15">
      <c r="B1832" s="9" t="s">
        <v>1974</v>
      </c>
    </row>
    <row r="1833" spans="2:2" ht="13.5" x14ac:dyDescent="0.15">
      <c r="B1833" s="9" t="s">
        <v>1975</v>
      </c>
    </row>
    <row r="1834" spans="2:2" ht="13.5" x14ac:dyDescent="0.15">
      <c r="B1834" s="9" t="s">
        <v>1976</v>
      </c>
    </row>
    <row r="1835" spans="2:2" ht="13.5" x14ac:dyDescent="0.15">
      <c r="B1835" s="9" t="s">
        <v>1977</v>
      </c>
    </row>
    <row r="1836" spans="2:2" ht="13.5" x14ac:dyDescent="0.15">
      <c r="B1836" s="9" t="s">
        <v>1978</v>
      </c>
    </row>
    <row r="1837" spans="2:2" ht="13.5" x14ac:dyDescent="0.15">
      <c r="B1837" s="9" t="s">
        <v>1979</v>
      </c>
    </row>
    <row r="1838" spans="2:2" ht="13.5" x14ac:dyDescent="0.15">
      <c r="B1838" s="9" t="s">
        <v>1980</v>
      </c>
    </row>
    <row r="1839" spans="2:2" ht="13.5" x14ac:dyDescent="0.15">
      <c r="B1839" s="9" t="s">
        <v>1981</v>
      </c>
    </row>
    <row r="1840" spans="2:2" ht="13.5" x14ac:dyDescent="0.15">
      <c r="B1840" s="9" t="s">
        <v>1982</v>
      </c>
    </row>
    <row r="1841" spans="2:2" ht="13.5" x14ac:dyDescent="0.15">
      <c r="B1841" s="9" t="s">
        <v>1983</v>
      </c>
    </row>
    <row r="1842" spans="2:2" ht="13.5" x14ac:dyDescent="0.15">
      <c r="B1842" s="9" t="s">
        <v>1984</v>
      </c>
    </row>
    <row r="1843" spans="2:2" ht="13.5" x14ac:dyDescent="0.15">
      <c r="B1843" s="9" t="s">
        <v>1985</v>
      </c>
    </row>
    <row r="1844" spans="2:2" ht="13.5" x14ac:dyDescent="0.15">
      <c r="B1844" s="9" t="s">
        <v>1986</v>
      </c>
    </row>
    <row r="1845" spans="2:2" ht="13.5" x14ac:dyDescent="0.15">
      <c r="B1845" s="9" t="s">
        <v>1987</v>
      </c>
    </row>
    <row r="1846" spans="2:2" ht="13.5" x14ac:dyDescent="0.15">
      <c r="B1846" s="9" t="s">
        <v>1988</v>
      </c>
    </row>
    <row r="1847" spans="2:2" ht="13.5" x14ac:dyDescent="0.15">
      <c r="B1847" s="9" t="s">
        <v>1989</v>
      </c>
    </row>
    <row r="1848" spans="2:2" ht="13.5" x14ac:dyDescent="0.15">
      <c r="B1848" s="9" t="s">
        <v>1990</v>
      </c>
    </row>
    <row r="1849" spans="2:2" ht="13.5" x14ac:dyDescent="0.15">
      <c r="B1849" s="9" t="s">
        <v>1991</v>
      </c>
    </row>
    <row r="1850" spans="2:2" ht="13.5" x14ac:dyDescent="0.15">
      <c r="B1850" s="9" t="s">
        <v>1992</v>
      </c>
    </row>
    <row r="1851" spans="2:2" ht="13.5" x14ac:dyDescent="0.15">
      <c r="B1851" s="9" t="s">
        <v>1993</v>
      </c>
    </row>
    <row r="1852" spans="2:2" ht="13.5" x14ac:dyDescent="0.15">
      <c r="B1852" s="9" t="s">
        <v>1994</v>
      </c>
    </row>
    <row r="1853" spans="2:2" ht="13.5" x14ac:dyDescent="0.15">
      <c r="B1853" s="9" t="s">
        <v>1995</v>
      </c>
    </row>
    <row r="1854" spans="2:2" ht="13.5" x14ac:dyDescent="0.15">
      <c r="B1854" s="9" t="s">
        <v>1996</v>
      </c>
    </row>
    <row r="1855" spans="2:2" ht="13.5" x14ac:dyDescent="0.15">
      <c r="B1855" s="9" t="s">
        <v>1997</v>
      </c>
    </row>
    <row r="1856" spans="2:2" ht="13.5" x14ac:dyDescent="0.15">
      <c r="B1856" s="9" t="s">
        <v>1998</v>
      </c>
    </row>
    <row r="1857" spans="2:2" ht="13.5" x14ac:dyDescent="0.15">
      <c r="B1857" s="9" t="s">
        <v>1999</v>
      </c>
    </row>
    <row r="1858" spans="2:2" ht="13.5" x14ac:dyDescent="0.15">
      <c r="B1858" s="9" t="s">
        <v>2000</v>
      </c>
    </row>
    <row r="1859" spans="2:2" ht="13.5" x14ac:dyDescent="0.15">
      <c r="B1859" s="9" t="s">
        <v>2001</v>
      </c>
    </row>
    <row r="1860" spans="2:2" ht="13.5" x14ac:dyDescent="0.15">
      <c r="B1860" s="9" t="s">
        <v>2002</v>
      </c>
    </row>
    <row r="1861" spans="2:2" ht="13.5" x14ac:dyDescent="0.15">
      <c r="B1861" s="9" t="s">
        <v>2003</v>
      </c>
    </row>
    <row r="1862" spans="2:2" ht="13.5" x14ac:dyDescent="0.15">
      <c r="B1862" s="9" t="s">
        <v>2004</v>
      </c>
    </row>
    <row r="1863" spans="2:2" ht="13.5" x14ac:dyDescent="0.15">
      <c r="B1863" s="9" t="s">
        <v>2005</v>
      </c>
    </row>
    <row r="1864" spans="2:2" ht="13.5" x14ac:dyDescent="0.15">
      <c r="B1864" s="9" t="s">
        <v>2006</v>
      </c>
    </row>
    <row r="1865" spans="2:2" ht="13.5" x14ac:dyDescent="0.15">
      <c r="B1865" s="9" t="s">
        <v>2007</v>
      </c>
    </row>
    <row r="1866" spans="2:2" ht="13.5" x14ac:dyDescent="0.15">
      <c r="B1866" s="9" t="s">
        <v>2008</v>
      </c>
    </row>
    <row r="1867" spans="2:2" ht="13.5" x14ac:dyDescent="0.15">
      <c r="B1867" s="9" t="s">
        <v>2009</v>
      </c>
    </row>
    <row r="1868" spans="2:2" ht="13.5" x14ac:dyDescent="0.15">
      <c r="B1868" s="9" t="s">
        <v>2010</v>
      </c>
    </row>
    <row r="1869" spans="2:2" ht="13.5" x14ac:dyDescent="0.15">
      <c r="B1869" s="9" t="s">
        <v>2011</v>
      </c>
    </row>
    <row r="1870" spans="2:2" ht="13.5" x14ac:dyDescent="0.15">
      <c r="B1870" s="9" t="s">
        <v>2012</v>
      </c>
    </row>
    <row r="1871" spans="2:2" ht="13.5" x14ac:dyDescent="0.15">
      <c r="B1871" s="9" t="s">
        <v>2013</v>
      </c>
    </row>
    <row r="1872" spans="2:2" ht="13.5" x14ac:dyDescent="0.15">
      <c r="B1872" s="9" t="s">
        <v>2014</v>
      </c>
    </row>
    <row r="1873" spans="2:2" ht="13.5" x14ac:dyDescent="0.15">
      <c r="B1873" s="9" t="s">
        <v>2015</v>
      </c>
    </row>
    <row r="1874" spans="2:2" ht="13.5" x14ac:dyDescent="0.15">
      <c r="B1874" s="9" t="s">
        <v>2016</v>
      </c>
    </row>
    <row r="1875" spans="2:2" ht="13.5" x14ac:dyDescent="0.15">
      <c r="B1875" s="9" t="s">
        <v>2017</v>
      </c>
    </row>
    <row r="1876" spans="2:2" ht="13.5" x14ac:dyDescent="0.15">
      <c r="B1876" s="9" t="s">
        <v>2018</v>
      </c>
    </row>
    <row r="1877" spans="2:2" ht="13.5" x14ac:dyDescent="0.15">
      <c r="B1877" s="9" t="s">
        <v>2019</v>
      </c>
    </row>
    <row r="1878" spans="2:2" ht="13.5" x14ac:dyDescent="0.15">
      <c r="B1878" s="9" t="s">
        <v>2020</v>
      </c>
    </row>
    <row r="1879" spans="2:2" ht="13.5" x14ac:dyDescent="0.15">
      <c r="B1879" s="9" t="s">
        <v>2021</v>
      </c>
    </row>
    <row r="1880" spans="2:2" ht="13.5" x14ac:dyDescent="0.15">
      <c r="B1880" s="9" t="s">
        <v>2022</v>
      </c>
    </row>
    <row r="1881" spans="2:2" ht="13.5" x14ac:dyDescent="0.15">
      <c r="B1881" s="9" t="s">
        <v>2023</v>
      </c>
    </row>
    <row r="1882" spans="2:2" ht="13.5" x14ac:dyDescent="0.15">
      <c r="B1882" s="9" t="s">
        <v>2024</v>
      </c>
    </row>
    <row r="1883" spans="2:2" ht="13.5" x14ac:dyDescent="0.15">
      <c r="B1883" s="9" t="s">
        <v>2025</v>
      </c>
    </row>
    <row r="1884" spans="2:2" ht="13.5" x14ac:dyDescent="0.15">
      <c r="B1884" s="9" t="s">
        <v>2026</v>
      </c>
    </row>
    <row r="1885" spans="2:2" ht="13.5" x14ac:dyDescent="0.15">
      <c r="B1885" s="9" t="s">
        <v>2027</v>
      </c>
    </row>
    <row r="1886" spans="2:2" ht="13.5" x14ac:dyDescent="0.15">
      <c r="B1886" s="9" t="s">
        <v>2028</v>
      </c>
    </row>
    <row r="1887" spans="2:2" ht="13.5" x14ac:dyDescent="0.15">
      <c r="B1887" s="9" t="s">
        <v>2029</v>
      </c>
    </row>
    <row r="1888" spans="2:2" ht="13.5" x14ac:dyDescent="0.15">
      <c r="B1888" s="9" t="s">
        <v>2030</v>
      </c>
    </row>
    <row r="1889" spans="2:2" ht="13.5" x14ac:dyDescent="0.15">
      <c r="B1889" s="9" t="s">
        <v>2031</v>
      </c>
    </row>
    <row r="1890" spans="2:2" ht="13.5" x14ac:dyDescent="0.15">
      <c r="B1890" s="9" t="s">
        <v>2032</v>
      </c>
    </row>
    <row r="1891" spans="2:2" ht="13.5" x14ac:dyDescent="0.15">
      <c r="B1891" s="9" t="s">
        <v>2033</v>
      </c>
    </row>
    <row r="1892" spans="2:2" ht="13.5" x14ac:dyDescent="0.15">
      <c r="B1892" s="9" t="s">
        <v>2034</v>
      </c>
    </row>
    <row r="1893" spans="2:2" ht="13.5" x14ac:dyDescent="0.15">
      <c r="B1893" s="9" t="s">
        <v>2035</v>
      </c>
    </row>
    <row r="1894" spans="2:2" ht="13.5" x14ac:dyDescent="0.15">
      <c r="B1894" s="9" t="s">
        <v>2036</v>
      </c>
    </row>
    <row r="1895" spans="2:2" ht="13.5" x14ac:dyDescent="0.15">
      <c r="B1895" s="9" t="s">
        <v>2037</v>
      </c>
    </row>
    <row r="1896" spans="2:2" ht="13.5" x14ac:dyDescent="0.15">
      <c r="B1896" s="9" t="s">
        <v>2038</v>
      </c>
    </row>
    <row r="1897" spans="2:2" ht="13.5" x14ac:dyDescent="0.15">
      <c r="B1897" s="9" t="s">
        <v>2039</v>
      </c>
    </row>
    <row r="1898" spans="2:2" ht="13.5" x14ac:dyDescent="0.15">
      <c r="B1898" s="9" t="s">
        <v>2040</v>
      </c>
    </row>
    <row r="1899" spans="2:2" ht="13.5" x14ac:dyDescent="0.15">
      <c r="B1899" s="9" t="s">
        <v>2041</v>
      </c>
    </row>
    <row r="1900" spans="2:2" ht="13.5" x14ac:dyDescent="0.15">
      <c r="B1900" s="9" t="s">
        <v>2042</v>
      </c>
    </row>
    <row r="1901" spans="2:2" ht="13.5" x14ac:dyDescent="0.15">
      <c r="B1901" s="9" t="s">
        <v>2043</v>
      </c>
    </row>
    <row r="1902" spans="2:2" ht="13.5" x14ac:dyDescent="0.15">
      <c r="B1902" s="9" t="s">
        <v>2044</v>
      </c>
    </row>
    <row r="1903" spans="2:2" ht="13.5" x14ac:dyDescent="0.15">
      <c r="B1903" s="9" t="s">
        <v>2045</v>
      </c>
    </row>
    <row r="1904" spans="2:2" ht="13.5" x14ac:dyDescent="0.15">
      <c r="B1904" s="9" t="s">
        <v>2046</v>
      </c>
    </row>
    <row r="1905" spans="2:2" ht="13.5" x14ac:dyDescent="0.15">
      <c r="B1905" s="9" t="s">
        <v>2047</v>
      </c>
    </row>
    <row r="1906" spans="2:2" ht="13.5" x14ac:dyDescent="0.15">
      <c r="B1906" s="9" t="s">
        <v>2048</v>
      </c>
    </row>
    <row r="1907" spans="2:2" ht="13.5" x14ac:dyDescent="0.15">
      <c r="B1907" s="9" t="s">
        <v>2049</v>
      </c>
    </row>
    <row r="1908" spans="2:2" ht="13.5" x14ac:dyDescent="0.15">
      <c r="B1908" s="9" t="s">
        <v>2050</v>
      </c>
    </row>
    <row r="1909" spans="2:2" ht="13.5" x14ac:dyDescent="0.15">
      <c r="B1909" s="9" t="s">
        <v>2051</v>
      </c>
    </row>
    <row r="1910" spans="2:2" ht="13.5" x14ac:dyDescent="0.15">
      <c r="B1910" s="9" t="s">
        <v>2052</v>
      </c>
    </row>
    <row r="1911" spans="2:2" ht="13.5" x14ac:dyDescent="0.15">
      <c r="B1911" s="9" t="s">
        <v>2053</v>
      </c>
    </row>
    <row r="1912" spans="2:2" ht="13.5" x14ac:dyDescent="0.15">
      <c r="B1912" s="9" t="s">
        <v>2054</v>
      </c>
    </row>
    <row r="1913" spans="2:2" ht="13.5" x14ac:dyDescent="0.15">
      <c r="B1913" s="9" t="s">
        <v>2055</v>
      </c>
    </row>
    <row r="1914" spans="2:2" ht="13.5" x14ac:dyDescent="0.15">
      <c r="B1914" s="9" t="s">
        <v>2056</v>
      </c>
    </row>
    <row r="1915" spans="2:2" ht="13.5" x14ac:dyDescent="0.15">
      <c r="B1915" s="9" t="s">
        <v>2057</v>
      </c>
    </row>
    <row r="1916" spans="2:2" ht="13.5" x14ac:dyDescent="0.15">
      <c r="B1916" s="9" t="s">
        <v>2058</v>
      </c>
    </row>
    <row r="1917" spans="2:2" ht="13.5" x14ac:dyDescent="0.15">
      <c r="B1917" s="9" t="s">
        <v>2059</v>
      </c>
    </row>
    <row r="1918" spans="2:2" ht="13.5" x14ac:dyDescent="0.15">
      <c r="B1918" s="9" t="s">
        <v>2060</v>
      </c>
    </row>
    <row r="1919" spans="2:2" ht="13.5" x14ac:dyDescent="0.15">
      <c r="B1919" s="9" t="s">
        <v>2061</v>
      </c>
    </row>
    <row r="1920" spans="2:2" ht="13.5" x14ac:dyDescent="0.15">
      <c r="B1920" s="9" t="s">
        <v>2062</v>
      </c>
    </row>
    <row r="1921" spans="2:2" ht="13.5" x14ac:dyDescent="0.15">
      <c r="B1921" s="9" t="s">
        <v>2063</v>
      </c>
    </row>
    <row r="1922" spans="2:2" ht="13.5" x14ac:dyDescent="0.15">
      <c r="B1922" s="9" t="s">
        <v>2064</v>
      </c>
    </row>
    <row r="1923" spans="2:2" ht="13.5" x14ac:dyDescent="0.15">
      <c r="B1923" s="9" t="s">
        <v>2065</v>
      </c>
    </row>
    <row r="1924" spans="2:2" ht="13.5" x14ac:dyDescent="0.15">
      <c r="B1924" s="9" t="s">
        <v>2066</v>
      </c>
    </row>
    <row r="1925" spans="2:2" ht="13.5" x14ac:dyDescent="0.15">
      <c r="B1925" s="9" t="s">
        <v>2067</v>
      </c>
    </row>
    <row r="1926" spans="2:2" ht="13.5" x14ac:dyDescent="0.15">
      <c r="B1926" s="9" t="s">
        <v>2068</v>
      </c>
    </row>
    <row r="1927" spans="2:2" ht="13.5" x14ac:dyDescent="0.15">
      <c r="B1927" s="9" t="s">
        <v>2069</v>
      </c>
    </row>
    <row r="1928" spans="2:2" ht="13.5" x14ac:dyDescent="0.15">
      <c r="B1928" s="9" t="s">
        <v>2070</v>
      </c>
    </row>
    <row r="1929" spans="2:2" ht="13.5" x14ac:dyDescent="0.15">
      <c r="B1929" s="9" t="s">
        <v>2071</v>
      </c>
    </row>
    <row r="1930" spans="2:2" ht="13.5" x14ac:dyDescent="0.15">
      <c r="B1930" s="9" t="s">
        <v>2072</v>
      </c>
    </row>
    <row r="1931" spans="2:2" ht="13.5" x14ac:dyDescent="0.15">
      <c r="B1931" s="9" t="s">
        <v>2073</v>
      </c>
    </row>
    <row r="1932" spans="2:2" ht="13.5" x14ac:dyDescent="0.15">
      <c r="B1932" s="9" t="s">
        <v>2074</v>
      </c>
    </row>
    <row r="1933" spans="2:2" ht="13.5" x14ac:dyDescent="0.15">
      <c r="B1933" s="9" t="s">
        <v>2075</v>
      </c>
    </row>
    <row r="1934" spans="2:2" ht="13.5" x14ac:dyDescent="0.15">
      <c r="B1934" s="9" t="s">
        <v>2076</v>
      </c>
    </row>
    <row r="1935" spans="2:2" ht="13.5" x14ac:dyDescent="0.15">
      <c r="B1935" s="9" t="s">
        <v>2077</v>
      </c>
    </row>
    <row r="1936" spans="2:2" ht="13.5" x14ac:dyDescent="0.15">
      <c r="B1936" s="9" t="s">
        <v>2078</v>
      </c>
    </row>
    <row r="1937" spans="2:2" ht="13.5" x14ac:dyDescent="0.15">
      <c r="B1937" s="9" t="s">
        <v>2079</v>
      </c>
    </row>
    <row r="1938" spans="2:2" ht="13.5" x14ac:dyDescent="0.15">
      <c r="B1938" s="9" t="s">
        <v>2080</v>
      </c>
    </row>
    <row r="1939" spans="2:2" ht="13.5" x14ac:dyDescent="0.15">
      <c r="B1939" s="9" t="s">
        <v>2081</v>
      </c>
    </row>
    <row r="1940" spans="2:2" ht="13.5" x14ac:dyDescent="0.15">
      <c r="B1940" s="9" t="s">
        <v>2082</v>
      </c>
    </row>
    <row r="1941" spans="2:2" ht="13.5" x14ac:dyDescent="0.15">
      <c r="B1941" s="9" t="s">
        <v>2083</v>
      </c>
    </row>
    <row r="1942" spans="2:2" ht="13.5" x14ac:dyDescent="0.15">
      <c r="B1942" s="9" t="s">
        <v>2084</v>
      </c>
    </row>
    <row r="1943" spans="2:2" ht="13.5" x14ac:dyDescent="0.15">
      <c r="B1943" s="9" t="s">
        <v>2085</v>
      </c>
    </row>
    <row r="1944" spans="2:2" ht="13.5" x14ac:dyDescent="0.15">
      <c r="B1944" s="9" t="s">
        <v>2086</v>
      </c>
    </row>
    <row r="1945" spans="2:2" ht="13.5" x14ac:dyDescent="0.15">
      <c r="B1945" s="9" t="s">
        <v>2087</v>
      </c>
    </row>
    <row r="1946" spans="2:2" ht="13.5" x14ac:dyDescent="0.15">
      <c r="B1946" s="9" t="s">
        <v>2088</v>
      </c>
    </row>
    <row r="1947" spans="2:2" ht="13.5" x14ac:dyDescent="0.15">
      <c r="B1947" s="9" t="s">
        <v>2089</v>
      </c>
    </row>
    <row r="1948" spans="2:2" ht="13.5" x14ac:dyDescent="0.15">
      <c r="B1948" s="9" t="s">
        <v>2090</v>
      </c>
    </row>
    <row r="1949" spans="2:2" ht="13.5" x14ac:dyDescent="0.15">
      <c r="B1949" s="9" t="s">
        <v>2091</v>
      </c>
    </row>
    <row r="1950" spans="2:2" ht="13.5" x14ac:dyDescent="0.15">
      <c r="B1950" s="9" t="s">
        <v>2092</v>
      </c>
    </row>
    <row r="1951" spans="2:2" ht="13.5" x14ac:dyDescent="0.15">
      <c r="B1951" s="9" t="s">
        <v>2093</v>
      </c>
    </row>
    <row r="1952" spans="2:2" ht="13.5" x14ac:dyDescent="0.15">
      <c r="B1952" s="9" t="s">
        <v>2094</v>
      </c>
    </row>
    <row r="1953" spans="2:2" ht="13.5" x14ac:dyDescent="0.15">
      <c r="B1953" s="9" t="s">
        <v>2095</v>
      </c>
    </row>
    <row r="1954" spans="2:2" ht="13.5" x14ac:dyDescent="0.15">
      <c r="B1954" s="9" t="s">
        <v>2096</v>
      </c>
    </row>
    <row r="1955" spans="2:2" ht="13.5" x14ac:dyDescent="0.15">
      <c r="B1955" s="9" t="s">
        <v>2097</v>
      </c>
    </row>
    <row r="1956" spans="2:2" ht="13.5" x14ac:dyDescent="0.15">
      <c r="B1956" s="9" t="s">
        <v>2098</v>
      </c>
    </row>
    <row r="1957" spans="2:2" ht="13.5" x14ac:dyDescent="0.15">
      <c r="B1957" s="9" t="s">
        <v>2099</v>
      </c>
    </row>
    <row r="1958" spans="2:2" ht="13.5" x14ac:dyDescent="0.15">
      <c r="B1958" s="9" t="s">
        <v>2100</v>
      </c>
    </row>
    <row r="1959" spans="2:2" ht="13.5" x14ac:dyDescent="0.15">
      <c r="B1959" s="9" t="s">
        <v>2101</v>
      </c>
    </row>
    <row r="1960" spans="2:2" ht="13.5" x14ac:dyDescent="0.15">
      <c r="B1960" s="9" t="s">
        <v>2102</v>
      </c>
    </row>
    <row r="1961" spans="2:2" ht="13.5" x14ac:dyDescent="0.15">
      <c r="B1961" s="9" t="s">
        <v>192</v>
      </c>
    </row>
    <row r="1962" spans="2:2" ht="13.5" x14ac:dyDescent="0.15">
      <c r="B1962" s="9" t="s">
        <v>2103</v>
      </c>
    </row>
    <row r="1963" spans="2:2" ht="13.5" x14ac:dyDescent="0.15">
      <c r="B1963" s="9" t="s">
        <v>2104</v>
      </c>
    </row>
    <row r="1964" spans="2:2" ht="13.5" x14ac:dyDescent="0.15">
      <c r="B1964" s="9" t="s">
        <v>2105</v>
      </c>
    </row>
    <row r="1965" spans="2:2" ht="13.5" x14ac:dyDescent="0.15">
      <c r="B1965" s="9" t="s">
        <v>2106</v>
      </c>
    </row>
    <row r="1966" spans="2:2" ht="13.5" x14ac:dyDescent="0.15">
      <c r="B1966" s="9" t="s">
        <v>2107</v>
      </c>
    </row>
    <row r="1967" spans="2:2" ht="13.5" x14ac:dyDescent="0.15">
      <c r="B1967" s="9" t="s">
        <v>2108</v>
      </c>
    </row>
    <row r="1968" spans="2:2" ht="13.5" x14ac:dyDescent="0.15">
      <c r="B1968" s="9" t="s">
        <v>2109</v>
      </c>
    </row>
    <row r="1969" spans="2:2" ht="13.5" x14ac:dyDescent="0.15">
      <c r="B1969" s="9" t="s">
        <v>2110</v>
      </c>
    </row>
    <row r="1970" spans="2:2" ht="13.5" x14ac:dyDescent="0.15">
      <c r="B1970" s="9" t="s">
        <v>2111</v>
      </c>
    </row>
    <row r="1971" spans="2:2" ht="13.5" x14ac:dyDescent="0.15">
      <c r="B1971" s="9" t="s">
        <v>2112</v>
      </c>
    </row>
    <row r="1972" spans="2:2" ht="13.5" x14ac:dyDescent="0.15">
      <c r="B1972" s="9" t="s">
        <v>2113</v>
      </c>
    </row>
    <row r="1973" spans="2:2" ht="13.5" x14ac:dyDescent="0.15">
      <c r="B1973" s="9" t="s">
        <v>2114</v>
      </c>
    </row>
    <row r="1974" spans="2:2" ht="13.5" x14ac:dyDescent="0.15">
      <c r="B1974" s="9" t="s">
        <v>2115</v>
      </c>
    </row>
    <row r="1975" spans="2:2" ht="13.5" x14ac:dyDescent="0.15">
      <c r="B1975" s="9" t="s">
        <v>2116</v>
      </c>
    </row>
    <row r="1976" spans="2:2" ht="13.5" x14ac:dyDescent="0.15">
      <c r="B1976" s="9" t="s">
        <v>2117</v>
      </c>
    </row>
    <row r="1977" spans="2:2" ht="13.5" x14ac:dyDescent="0.15">
      <c r="B1977" s="9" t="s">
        <v>2118</v>
      </c>
    </row>
    <row r="1978" spans="2:2" ht="13.5" x14ac:dyDescent="0.15">
      <c r="B1978" s="9" t="s">
        <v>2119</v>
      </c>
    </row>
    <row r="1979" spans="2:2" ht="13.5" x14ac:dyDescent="0.15">
      <c r="B1979" s="9" t="s">
        <v>2120</v>
      </c>
    </row>
    <row r="1980" spans="2:2" ht="13.5" x14ac:dyDescent="0.15">
      <c r="B1980" s="9" t="s">
        <v>2121</v>
      </c>
    </row>
    <row r="1981" spans="2:2" ht="13.5" x14ac:dyDescent="0.15">
      <c r="B1981" s="9" t="s">
        <v>2122</v>
      </c>
    </row>
    <row r="1982" spans="2:2" ht="13.5" x14ac:dyDescent="0.15">
      <c r="B1982" s="9" t="s">
        <v>2123</v>
      </c>
    </row>
    <row r="1983" spans="2:2" ht="13.5" x14ac:dyDescent="0.15">
      <c r="B1983" s="9" t="s">
        <v>2124</v>
      </c>
    </row>
    <row r="1984" spans="2:2" ht="13.5" x14ac:dyDescent="0.15">
      <c r="B1984" s="9" t="s">
        <v>2125</v>
      </c>
    </row>
    <row r="1985" spans="2:2" ht="13.5" x14ac:dyDescent="0.15">
      <c r="B1985" s="9" t="s">
        <v>2126</v>
      </c>
    </row>
    <row r="1986" spans="2:2" ht="13.5" x14ac:dyDescent="0.15">
      <c r="B1986" s="9" t="s">
        <v>2127</v>
      </c>
    </row>
    <row r="1987" spans="2:2" ht="13.5" x14ac:dyDescent="0.15">
      <c r="B1987" s="9" t="s">
        <v>2128</v>
      </c>
    </row>
    <row r="1988" spans="2:2" ht="13.5" x14ac:dyDescent="0.15">
      <c r="B1988" s="9" t="s">
        <v>2129</v>
      </c>
    </row>
    <row r="1989" spans="2:2" ht="13.5" x14ac:dyDescent="0.15">
      <c r="B1989" s="9" t="s">
        <v>2130</v>
      </c>
    </row>
    <row r="1990" spans="2:2" ht="13.5" x14ac:dyDescent="0.15">
      <c r="B1990" s="9" t="s">
        <v>2131</v>
      </c>
    </row>
    <row r="1991" spans="2:2" ht="13.5" x14ac:dyDescent="0.15">
      <c r="B1991" s="9" t="s">
        <v>2132</v>
      </c>
    </row>
    <row r="1992" spans="2:2" ht="13.5" x14ac:dyDescent="0.15">
      <c r="B1992" s="9" t="s">
        <v>2133</v>
      </c>
    </row>
    <row r="1993" spans="2:2" ht="13.5" x14ac:dyDescent="0.15">
      <c r="B1993" s="9" t="s">
        <v>2134</v>
      </c>
    </row>
    <row r="1994" spans="2:2" ht="13.5" x14ac:dyDescent="0.15">
      <c r="B1994" s="9" t="s">
        <v>2135</v>
      </c>
    </row>
    <row r="1995" spans="2:2" ht="13.5" x14ac:dyDescent="0.15">
      <c r="B1995" s="9" t="s">
        <v>2136</v>
      </c>
    </row>
    <row r="1996" spans="2:2" ht="13.5" x14ac:dyDescent="0.15">
      <c r="B1996" s="9" t="s">
        <v>2137</v>
      </c>
    </row>
    <row r="1997" spans="2:2" ht="13.5" x14ac:dyDescent="0.15">
      <c r="B1997" s="9" t="s">
        <v>2138</v>
      </c>
    </row>
    <row r="1998" spans="2:2" ht="13.5" x14ac:dyDescent="0.15">
      <c r="B1998" s="9" t="s">
        <v>2139</v>
      </c>
    </row>
    <row r="1999" spans="2:2" ht="13.5" x14ac:dyDescent="0.15">
      <c r="B1999" s="9" t="s">
        <v>2140</v>
      </c>
    </row>
    <row r="2000" spans="2:2" ht="13.5" x14ac:dyDescent="0.15">
      <c r="B2000" s="9" t="s">
        <v>2141</v>
      </c>
    </row>
    <row r="2001" spans="2:2" ht="13.5" x14ac:dyDescent="0.15">
      <c r="B2001" s="9" t="s">
        <v>2142</v>
      </c>
    </row>
    <row r="2002" spans="2:2" ht="13.5" x14ac:dyDescent="0.15">
      <c r="B2002" s="9" t="s">
        <v>2143</v>
      </c>
    </row>
    <row r="2003" spans="2:2" ht="13.5" x14ac:dyDescent="0.15">
      <c r="B2003" s="9" t="s">
        <v>2144</v>
      </c>
    </row>
    <row r="2004" spans="2:2" ht="13.5" x14ac:dyDescent="0.15">
      <c r="B2004" s="9" t="s">
        <v>2145</v>
      </c>
    </row>
    <row r="2005" spans="2:2" ht="13.5" x14ac:dyDescent="0.15">
      <c r="B2005" s="9" t="s">
        <v>2146</v>
      </c>
    </row>
    <row r="2006" spans="2:2" ht="13.5" x14ac:dyDescent="0.15">
      <c r="B2006" s="9" t="s">
        <v>2147</v>
      </c>
    </row>
    <row r="2007" spans="2:2" ht="13.5" x14ac:dyDescent="0.15">
      <c r="B2007" s="9" t="s">
        <v>2148</v>
      </c>
    </row>
    <row r="2008" spans="2:2" ht="13.5" x14ac:dyDescent="0.15">
      <c r="B2008" s="9" t="s">
        <v>2149</v>
      </c>
    </row>
    <row r="2009" spans="2:2" ht="13.5" x14ac:dyDescent="0.15">
      <c r="B2009" s="9" t="s">
        <v>2150</v>
      </c>
    </row>
    <row r="2010" spans="2:2" ht="13.5" x14ac:dyDescent="0.15">
      <c r="B2010" s="9" t="s">
        <v>2151</v>
      </c>
    </row>
    <row r="2011" spans="2:2" ht="13.5" x14ac:dyDescent="0.15">
      <c r="B2011" s="9" t="s">
        <v>2152</v>
      </c>
    </row>
    <row r="2012" spans="2:2" ht="13.5" x14ac:dyDescent="0.15">
      <c r="B2012" s="9" t="s">
        <v>2153</v>
      </c>
    </row>
    <row r="2013" spans="2:2" ht="13.5" x14ac:dyDescent="0.15">
      <c r="B2013" s="9" t="s">
        <v>2154</v>
      </c>
    </row>
    <row r="2014" spans="2:2" ht="13.5" x14ac:dyDescent="0.15">
      <c r="B2014" s="9" t="s">
        <v>2155</v>
      </c>
    </row>
    <row r="2015" spans="2:2" ht="13.5" x14ac:dyDescent="0.15">
      <c r="B2015" s="9" t="s">
        <v>2156</v>
      </c>
    </row>
    <row r="2016" spans="2:2" ht="13.5" x14ac:dyDescent="0.15">
      <c r="B2016" s="9" t="s">
        <v>2157</v>
      </c>
    </row>
    <row r="2017" spans="2:2" ht="13.5" x14ac:dyDescent="0.15">
      <c r="B2017" s="9" t="s">
        <v>2158</v>
      </c>
    </row>
    <row r="2018" spans="2:2" ht="13.5" x14ac:dyDescent="0.15">
      <c r="B2018" s="9" t="s">
        <v>2159</v>
      </c>
    </row>
    <row r="2019" spans="2:2" ht="13.5" x14ac:dyDescent="0.15">
      <c r="B2019" s="9" t="s">
        <v>2160</v>
      </c>
    </row>
    <row r="2020" spans="2:2" ht="13.5" x14ac:dyDescent="0.15">
      <c r="B2020" s="9" t="s">
        <v>2161</v>
      </c>
    </row>
    <row r="2021" spans="2:2" ht="13.5" x14ac:dyDescent="0.15">
      <c r="B2021" s="9" t="s">
        <v>2162</v>
      </c>
    </row>
    <row r="2022" spans="2:2" ht="13.5" x14ac:dyDescent="0.15">
      <c r="B2022" s="9" t="s">
        <v>2163</v>
      </c>
    </row>
    <row r="2023" spans="2:2" ht="13.5" x14ac:dyDescent="0.15">
      <c r="B2023" s="9" t="s">
        <v>2164</v>
      </c>
    </row>
    <row r="2024" spans="2:2" ht="13.5" x14ac:dyDescent="0.15">
      <c r="B2024" s="9" t="s">
        <v>2165</v>
      </c>
    </row>
    <row r="2025" spans="2:2" ht="13.5" x14ac:dyDescent="0.15">
      <c r="B2025" s="9" t="s">
        <v>2166</v>
      </c>
    </row>
    <row r="2026" spans="2:2" ht="13.5" x14ac:dyDescent="0.15">
      <c r="B2026" s="9" t="s">
        <v>2167</v>
      </c>
    </row>
    <row r="2027" spans="2:2" ht="13.5" x14ac:dyDescent="0.15">
      <c r="B2027" s="9" t="s">
        <v>2168</v>
      </c>
    </row>
    <row r="2028" spans="2:2" ht="13.5" x14ac:dyDescent="0.15">
      <c r="B2028" s="9" t="s">
        <v>2169</v>
      </c>
    </row>
    <row r="2029" spans="2:2" ht="13.5" x14ac:dyDescent="0.15">
      <c r="B2029" s="9" t="s">
        <v>2170</v>
      </c>
    </row>
    <row r="2030" spans="2:2" ht="13.5" x14ac:dyDescent="0.15">
      <c r="B2030" s="9" t="s">
        <v>2171</v>
      </c>
    </row>
    <row r="2031" spans="2:2" ht="13.5" x14ac:dyDescent="0.15">
      <c r="B2031" s="9" t="s">
        <v>2172</v>
      </c>
    </row>
    <row r="2032" spans="2:2" ht="13.5" x14ac:dyDescent="0.15">
      <c r="B2032" s="9" t="s">
        <v>2173</v>
      </c>
    </row>
    <row r="2033" spans="2:2" ht="13.5" x14ac:dyDescent="0.15">
      <c r="B2033" s="9" t="s">
        <v>2174</v>
      </c>
    </row>
    <row r="2034" spans="2:2" ht="13.5" x14ac:dyDescent="0.15">
      <c r="B2034" s="9" t="s">
        <v>2175</v>
      </c>
    </row>
    <row r="2035" spans="2:2" ht="13.5" x14ac:dyDescent="0.15">
      <c r="B2035" s="9" t="s">
        <v>2176</v>
      </c>
    </row>
    <row r="2036" spans="2:2" ht="13.5" x14ac:dyDescent="0.15">
      <c r="B2036" s="9" t="s">
        <v>2177</v>
      </c>
    </row>
    <row r="2037" spans="2:2" ht="13.5" x14ac:dyDescent="0.15">
      <c r="B2037" s="9" t="s">
        <v>2178</v>
      </c>
    </row>
    <row r="2038" spans="2:2" ht="13.5" x14ac:dyDescent="0.15">
      <c r="B2038" s="9" t="s">
        <v>2179</v>
      </c>
    </row>
    <row r="2039" spans="2:2" ht="13.5" x14ac:dyDescent="0.15">
      <c r="B2039" s="9" t="s">
        <v>2180</v>
      </c>
    </row>
    <row r="2040" spans="2:2" ht="13.5" x14ac:dyDescent="0.15">
      <c r="B2040" s="9" t="s">
        <v>2181</v>
      </c>
    </row>
    <row r="2041" spans="2:2" ht="13.5" x14ac:dyDescent="0.15">
      <c r="B2041" s="9" t="s">
        <v>2182</v>
      </c>
    </row>
    <row r="2042" spans="2:2" ht="13.5" x14ac:dyDescent="0.15">
      <c r="B2042" s="9" t="s">
        <v>2183</v>
      </c>
    </row>
    <row r="2043" spans="2:2" ht="13.5" x14ac:dyDescent="0.15">
      <c r="B2043" s="9" t="s">
        <v>2184</v>
      </c>
    </row>
    <row r="2044" spans="2:2" ht="13.5" x14ac:dyDescent="0.15">
      <c r="B2044" s="9" t="s">
        <v>2185</v>
      </c>
    </row>
    <row r="2045" spans="2:2" ht="13.5" x14ac:dyDescent="0.15">
      <c r="B2045" s="9" t="s">
        <v>2186</v>
      </c>
    </row>
    <row r="2046" spans="2:2" ht="13.5" x14ac:dyDescent="0.15">
      <c r="B2046" s="9" t="s">
        <v>2187</v>
      </c>
    </row>
    <row r="2047" spans="2:2" ht="13.5" x14ac:dyDescent="0.15">
      <c r="B2047" s="9" t="s">
        <v>2188</v>
      </c>
    </row>
    <row r="2048" spans="2:2" ht="13.5" x14ac:dyDescent="0.15">
      <c r="B2048" s="9" t="s">
        <v>2189</v>
      </c>
    </row>
    <row r="2049" spans="2:2" ht="13.5" x14ac:dyDescent="0.15">
      <c r="B2049" s="9" t="s">
        <v>2190</v>
      </c>
    </row>
    <row r="2050" spans="2:2" ht="13.5" x14ac:dyDescent="0.15">
      <c r="B2050" s="9" t="s">
        <v>2191</v>
      </c>
    </row>
    <row r="2051" spans="2:2" ht="13.5" x14ac:dyDescent="0.15">
      <c r="B2051" s="9" t="s">
        <v>2192</v>
      </c>
    </row>
    <row r="2052" spans="2:2" ht="13.5" x14ac:dyDescent="0.15">
      <c r="B2052" s="9" t="s">
        <v>2193</v>
      </c>
    </row>
    <row r="2053" spans="2:2" ht="13.5" x14ac:dyDescent="0.15">
      <c r="B2053" s="9" t="s">
        <v>2194</v>
      </c>
    </row>
    <row r="2054" spans="2:2" ht="13.5" x14ac:dyDescent="0.15">
      <c r="B2054" s="9" t="s">
        <v>2195</v>
      </c>
    </row>
    <row r="2055" spans="2:2" ht="13.5" x14ac:dyDescent="0.15">
      <c r="B2055" s="9" t="s">
        <v>2196</v>
      </c>
    </row>
    <row r="2056" spans="2:2" ht="13.5" x14ac:dyDescent="0.15">
      <c r="B2056" s="9" t="s">
        <v>2197</v>
      </c>
    </row>
    <row r="2057" spans="2:2" ht="13.5" x14ac:dyDescent="0.15">
      <c r="B2057" s="9" t="s">
        <v>2198</v>
      </c>
    </row>
    <row r="2058" spans="2:2" ht="13.5" x14ac:dyDescent="0.15">
      <c r="B2058" s="9" t="s">
        <v>2199</v>
      </c>
    </row>
    <row r="2059" spans="2:2" ht="13.5" x14ac:dyDescent="0.15">
      <c r="B2059" s="9" t="s">
        <v>2200</v>
      </c>
    </row>
    <row r="2060" spans="2:2" ht="13.5" x14ac:dyDescent="0.15">
      <c r="B2060" s="9" t="s">
        <v>2201</v>
      </c>
    </row>
    <row r="2061" spans="2:2" ht="13.5" x14ac:dyDescent="0.15">
      <c r="B2061" s="9" t="s">
        <v>2202</v>
      </c>
    </row>
    <row r="2062" spans="2:2" ht="13.5" x14ac:dyDescent="0.15">
      <c r="B2062" s="9" t="s">
        <v>2203</v>
      </c>
    </row>
    <row r="2063" spans="2:2" ht="13.5" x14ac:dyDescent="0.15">
      <c r="B2063" s="9" t="s">
        <v>2204</v>
      </c>
    </row>
    <row r="2064" spans="2:2" ht="13.5" x14ac:dyDescent="0.15">
      <c r="B2064" s="9" t="s">
        <v>2205</v>
      </c>
    </row>
    <row r="2065" spans="2:2" ht="13.5" x14ac:dyDescent="0.15">
      <c r="B2065" s="9" t="s">
        <v>2206</v>
      </c>
    </row>
    <row r="2066" spans="2:2" ht="13.5" x14ac:dyDescent="0.15">
      <c r="B2066" s="9" t="s">
        <v>2207</v>
      </c>
    </row>
    <row r="2067" spans="2:2" ht="13.5" x14ac:dyDescent="0.15">
      <c r="B2067" s="9" t="s">
        <v>2208</v>
      </c>
    </row>
    <row r="2068" spans="2:2" ht="13.5" x14ac:dyDescent="0.15">
      <c r="B2068" s="9" t="s">
        <v>2209</v>
      </c>
    </row>
    <row r="2069" spans="2:2" ht="13.5" x14ac:dyDescent="0.15">
      <c r="B2069" s="9" t="s">
        <v>2210</v>
      </c>
    </row>
    <row r="2070" spans="2:2" ht="13.5" x14ac:dyDescent="0.15">
      <c r="B2070" s="9" t="s">
        <v>2211</v>
      </c>
    </row>
    <row r="2071" spans="2:2" ht="13.5" x14ac:dyDescent="0.15">
      <c r="B2071" s="9" t="s">
        <v>2212</v>
      </c>
    </row>
    <row r="2072" spans="2:2" ht="13.5" x14ac:dyDescent="0.15">
      <c r="B2072" s="9" t="s">
        <v>2213</v>
      </c>
    </row>
    <row r="2073" spans="2:2" ht="13.5" x14ac:dyDescent="0.15">
      <c r="B2073" s="9" t="s">
        <v>2214</v>
      </c>
    </row>
    <row r="2074" spans="2:2" ht="13.5" x14ac:dyDescent="0.15">
      <c r="B2074" s="9" t="s">
        <v>2215</v>
      </c>
    </row>
    <row r="2075" spans="2:2" ht="13.5" x14ac:dyDescent="0.15">
      <c r="B2075" s="9" t="s">
        <v>2216</v>
      </c>
    </row>
    <row r="2076" spans="2:2" ht="13.5" x14ac:dyDescent="0.15">
      <c r="B2076" s="9" t="s">
        <v>2217</v>
      </c>
    </row>
    <row r="2077" spans="2:2" ht="13.5" x14ac:dyDescent="0.15">
      <c r="B2077" s="9" t="s">
        <v>2218</v>
      </c>
    </row>
    <row r="2078" spans="2:2" ht="13.5" x14ac:dyDescent="0.15">
      <c r="B2078" s="9" t="s">
        <v>2219</v>
      </c>
    </row>
    <row r="2079" spans="2:2" ht="13.5" x14ac:dyDescent="0.15">
      <c r="B2079" s="9" t="s">
        <v>2220</v>
      </c>
    </row>
    <row r="2080" spans="2:2" ht="13.5" x14ac:dyDescent="0.15">
      <c r="B2080" s="9" t="s">
        <v>2221</v>
      </c>
    </row>
    <row r="2081" spans="2:2" ht="13.5" x14ac:dyDescent="0.15">
      <c r="B2081" s="9" t="s">
        <v>2222</v>
      </c>
    </row>
    <row r="2082" spans="2:2" ht="13.5" x14ac:dyDescent="0.15">
      <c r="B2082" s="9" t="s">
        <v>2223</v>
      </c>
    </row>
    <row r="2083" spans="2:2" ht="13.5" x14ac:dyDescent="0.15">
      <c r="B2083" s="9" t="s">
        <v>2224</v>
      </c>
    </row>
    <row r="2084" spans="2:2" ht="13.5" x14ac:dyDescent="0.15">
      <c r="B2084" s="9" t="s">
        <v>2225</v>
      </c>
    </row>
    <row r="2085" spans="2:2" ht="13.5" x14ac:dyDescent="0.15">
      <c r="B2085" s="9" t="s">
        <v>2226</v>
      </c>
    </row>
    <row r="2086" spans="2:2" ht="13.5" x14ac:dyDescent="0.15">
      <c r="B2086" s="9" t="s">
        <v>2227</v>
      </c>
    </row>
    <row r="2087" spans="2:2" ht="13.5" x14ac:dyDescent="0.15">
      <c r="B2087" s="9" t="s">
        <v>2228</v>
      </c>
    </row>
    <row r="2088" spans="2:2" ht="13.5" x14ac:dyDescent="0.15">
      <c r="B2088" s="9" t="s">
        <v>2229</v>
      </c>
    </row>
    <row r="2089" spans="2:2" ht="13.5" x14ac:dyDescent="0.15">
      <c r="B2089" s="9" t="s">
        <v>2230</v>
      </c>
    </row>
    <row r="2090" spans="2:2" ht="13.5" x14ac:dyDescent="0.15">
      <c r="B2090" s="9" t="s">
        <v>2231</v>
      </c>
    </row>
    <row r="2091" spans="2:2" ht="13.5" x14ac:dyDescent="0.15">
      <c r="B2091" s="9" t="s">
        <v>2232</v>
      </c>
    </row>
    <row r="2092" spans="2:2" ht="13.5" x14ac:dyDescent="0.15">
      <c r="B2092" s="9" t="s">
        <v>2233</v>
      </c>
    </row>
    <row r="2093" spans="2:2" ht="13.5" x14ac:dyDescent="0.15">
      <c r="B2093" s="9" t="s">
        <v>2234</v>
      </c>
    </row>
    <row r="2094" spans="2:2" ht="13.5" x14ac:dyDescent="0.15">
      <c r="B2094" s="9" t="s">
        <v>2235</v>
      </c>
    </row>
    <row r="2095" spans="2:2" ht="13.5" x14ac:dyDescent="0.15">
      <c r="B2095" s="9" t="s">
        <v>2236</v>
      </c>
    </row>
    <row r="2096" spans="2:2" ht="13.5" x14ac:dyDescent="0.15">
      <c r="B2096" s="9" t="s">
        <v>2237</v>
      </c>
    </row>
    <row r="2097" spans="2:2" ht="13.5" x14ac:dyDescent="0.15">
      <c r="B2097" s="9" t="s">
        <v>2238</v>
      </c>
    </row>
    <row r="2098" spans="2:2" ht="13.5" x14ac:dyDescent="0.15">
      <c r="B2098" s="9" t="s">
        <v>2239</v>
      </c>
    </row>
    <row r="2099" spans="2:2" ht="13.5" x14ac:dyDescent="0.15">
      <c r="B2099" s="9" t="s">
        <v>2240</v>
      </c>
    </row>
    <row r="2100" spans="2:2" ht="13.5" x14ac:dyDescent="0.15">
      <c r="B2100" s="9" t="s">
        <v>2241</v>
      </c>
    </row>
    <row r="2101" spans="2:2" ht="13.5" x14ac:dyDescent="0.15">
      <c r="B2101" s="9" t="s">
        <v>2242</v>
      </c>
    </row>
    <row r="2102" spans="2:2" ht="13.5" x14ac:dyDescent="0.15">
      <c r="B2102" s="9" t="s">
        <v>2243</v>
      </c>
    </row>
    <row r="2103" spans="2:2" ht="13.5" x14ac:dyDescent="0.15">
      <c r="B2103" s="9" t="s">
        <v>2244</v>
      </c>
    </row>
    <row r="2104" spans="2:2" ht="13.5" x14ac:dyDescent="0.15">
      <c r="B2104" s="9" t="s">
        <v>2245</v>
      </c>
    </row>
    <row r="2105" spans="2:2" ht="13.5" x14ac:dyDescent="0.15">
      <c r="B2105" s="9" t="s">
        <v>2246</v>
      </c>
    </row>
    <row r="2106" spans="2:2" ht="13.5" x14ac:dyDescent="0.15">
      <c r="B2106" s="9" t="s">
        <v>2247</v>
      </c>
    </row>
    <row r="2107" spans="2:2" ht="13.5" x14ac:dyDescent="0.15">
      <c r="B2107" s="9" t="s">
        <v>2248</v>
      </c>
    </row>
    <row r="2108" spans="2:2" ht="13.5" x14ac:dyDescent="0.15">
      <c r="B2108" s="9" t="s">
        <v>2249</v>
      </c>
    </row>
    <row r="2109" spans="2:2" ht="13.5" x14ac:dyDescent="0.15">
      <c r="B2109" s="9" t="s">
        <v>2250</v>
      </c>
    </row>
    <row r="2110" spans="2:2" ht="13.5" x14ac:dyDescent="0.15">
      <c r="B2110" s="9" t="s">
        <v>2251</v>
      </c>
    </row>
    <row r="2111" spans="2:2" ht="13.5" x14ac:dyDescent="0.15">
      <c r="B2111" s="9" t="s">
        <v>2252</v>
      </c>
    </row>
    <row r="2112" spans="2:2" ht="13.5" x14ac:dyDescent="0.15">
      <c r="B2112" s="9" t="s">
        <v>2253</v>
      </c>
    </row>
    <row r="2113" spans="2:2" ht="13.5" x14ac:dyDescent="0.15">
      <c r="B2113" s="9" t="s">
        <v>2254</v>
      </c>
    </row>
    <row r="2114" spans="2:2" ht="13.5" x14ac:dyDescent="0.15">
      <c r="B2114" s="9" t="s">
        <v>2255</v>
      </c>
    </row>
    <row r="2115" spans="2:2" ht="13.5" x14ac:dyDescent="0.15">
      <c r="B2115" s="9" t="s">
        <v>2256</v>
      </c>
    </row>
    <row r="2116" spans="2:2" ht="13.5" x14ac:dyDescent="0.15">
      <c r="B2116" s="9" t="s">
        <v>2257</v>
      </c>
    </row>
    <row r="2117" spans="2:2" ht="13.5" x14ac:dyDescent="0.15">
      <c r="B2117" s="9" t="s">
        <v>2258</v>
      </c>
    </row>
    <row r="2118" spans="2:2" ht="13.5" x14ac:dyDescent="0.15">
      <c r="B2118" s="9" t="s">
        <v>2259</v>
      </c>
    </row>
    <row r="2119" spans="2:2" ht="13.5" x14ac:dyDescent="0.15">
      <c r="B2119" s="9" t="s">
        <v>2260</v>
      </c>
    </row>
    <row r="2120" spans="2:2" ht="13.5" x14ac:dyDescent="0.15">
      <c r="B2120" s="9" t="s">
        <v>2261</v>
      </c>
    </row>
    <row r="2121" spans="2:2" ht="13.5" x14ac:dyDescent="0.15">
      <c r="B2121" s="9" t="s">
        <v>2262</v>
      </c>
    </row>
    <row r="2122" spans="2:2" ht="13.5" x14ac:dyDescent="0.15">
      <c r="B2122" s="9" t="s">
        <v>2263</v>
      </c>
    </row>
    <row r="2123" spans="2:2" ht="13.5" x14ac:dyDescent="0.15">
      <c r="B2123" s="9" t="s">
        <v>2264</v>
      </c>
    </row>
    <row r="2124" spans="2:2" ht="13.5" x14ac:dyDescent="0.15">
      <c r="B2124" s="9" t="s">
        <v>2265</v>
      </c>
    </row>
    <row r="2125" spans="2:2" ht="13.5" x14ac:dyDescent="0.15">
      <c r="B2125" s="9" t="s">
        <v>2266</v>
      </c>
    </row>
    <row r="2126" spans="2:2" ht="13.5" x14ac:dyDescent="0.15">
      <c r="B2126" s="9" t="s">
        <v>2267</v>
      </c>
    </row>
    <row r="2127" spans="2:2" ht="13.5" x14ac:dyDescent="0.15">
      <c r="B2127" s="9" t="s">
        <v>2268</v>
      </c>
    </row>
    <row r="2128" spans="2:2" ht="13.5" x14ac:dyDescent="0.15">
      <c r="B2128" s="9" t="s">
        <v>2269</v>
      </c>
    </row>
    <row r="2129" spans="2:2" ht="13.5" x14ac:dyDescent="0.15">
      <c r="B2129" s="9" t="s">
        <v>2270</v>
      </c>
    </row>
    <row r="2130" spans="2:2" ht="13.5" x14ac:dyDescent="0.15">
      <c r="B2130" s="9" t="s">
        <v>2271</v>
      </c>
    </row>
    <row r="2131" spans="2:2" ht="13.5" x14ac:dyDescent="0.15">
      <c r="B2131" s="9" t="s">
        <v>2272</v>
      </c>
    </row>
    <row r="2132" spans="2:2" ht="13.5" x14ac:dyDescent="0.15">
      <c r="B2132" s="9" t="s">
        <v>2273</v>
      </c>
    </row>
    <row r="2133" spans="2:2" ht="13.5" x14ac:dyDescent="0.15">
      <c r="B2133" s="9" t="s">
        <v>2274</v>
      </c>
    </row>
    <row r="2134" spans="2:2" ht="13.5" x14ac:dyDescent="0.15">
      <c r="B2134" s="9" t="s">
        <v>2275</v>
      </c>
    </row>
    <row r="2135" spans="2:2" ht="13.5" x14ac:dyDescent="0.15">
      <c r="B2135" s="9" t="s">
        <v>2276</v>
      </c>
    </row>
    <row r="2136" spans="2:2" ht="13.5" x14ac:dyDescent="0.15">
      <c r="B2136" s="9" t="s">
        <v>2277</v>
      </c>
    </row>
    <row r="2137" spans="2:2" ht="13.5" x14ac:dyDescent="0.15">
      <c r="B2137" s="9" t="s">
        <v>2278</v>
      </c>
    </row>
    <row r="2138" spans="2:2" ht="13.5" x14ac:dyDescent="0.15">
      <c r="B2138" s="9" t="s">
        <v>2279</v>
      </c>
    </row>
    <row r="2139" spans="2:2" ht="13.5" x14ac:dyDescent="0.15">
      <c r="B2139" s="9" t="s">
        <v>2280</v>
      </c>
    </row>
    <row r="2140" spans="2:2" ht="13.5" x14ac:dyDescent="0.15">
      <c r="B2140" s="9" t="s">
        <v>2281</v>
      </c>
    </row>
    <row r="2141" spans="2:2" ht="13.5" x14ac:dyDescent="0.15">
      <c r="B2141" s="9" t="s">
        <v>2282</v>
      </c>
    </row>
    <row r="2142" spans="2:2" ht="13.5" x14ac:dyDescent="0.15">
      <c r="B2142" s="9" t="s">
        <v>2283</v>
      </c>
    </row>
    <row r="2143" spans="2:2" ht="13.5" x14ac:dyDescent="0.15">
      <c r="B2143" s="9" t="s">
        <v>2284</v>
      </c>
    </row>
    <row r="2144" spans="2:2" ht="13.5" x14ac:dyDescent="0.15">
      <c r="B2144" s="9" t="s">
        <v>2285</v>
      </c>
    </row>
    <row r="2145" spans="2:2" ht="13.5" x14ac:dyDescent="0.15">
      <c r="B2145" s="9" t="s">
        <v>2286</v>
      </c>
    </row>
    <row r="2146" spans="2:2" ht="13.5" x14ac:dyDescent="0.15">
      <c r="B2146" s="9" t="s">
        <v>2287</v>
      </c>
    </row>
    <row r="2147" spans="2:2" ht="13.5" x14ac:dyDescent="0.15">
      <c r="B2147" s="9" t="s">
        <v>2288</v>
      </c>
    </row>
    <row r="2148" spans="2:2" ht="13.5" x14ac:dyDescent="0.15">
      <c r="B2148" s="9" t="s">
        <v>2289</v>
      </c>
    </row>
    <row r="2149" spans="2:2" ht="13.5" x14ac:dyDescent="0.15">
      <c r="B2149" s="9" t="s">
        <v>2290</v>
      </c>
    </row>
    <row r="2150" spans="2:2" ht="13.5" x14ac:dyDescent="0.15">
      <c r="B2150" s="9" t="s">
        <v>2291</v>
      </c>
    </row>
    <row r="2151" spans="2:2" ht="13.5" x14ac:dyDescent="0.15">
      <c r="B2151" s="9" t="s">
        <v>2292</v>
      </c>
    </row>
    <row r="2152" spans="2:2" ht="13.5" x14ac:dyDescent="0.15">
      <c r="B2152" s="9" t="s">
        <v>2293</v>
      </c>
    </row>
    <row r="2153" spans="2:2" ht="13.5" x14ac:dyDescent="0.15">
      <c r="B2153" s="9" t="s">
        <v>2294</v>
      </c>
    </row>
    <row r="2154" spans="2:2" ht="13.5" x14ac:dyDescent="0.15">
      <c r="B2154" s="9" t="s">
        <v>2295</v>
      </c>
    </row>
    <row r="2155" spans="2:2" ht="13.5" x14ac:dyDescent="0.15">
      <c r="B2155" s="9" t="s">
        <v>2296</v>
      </c>
    </row>
    <row r="2156" spans="2:2" ht="13.5" x14ac:dyDescent="0.15">
      <c r="B2156" s="9" t="s">
        <v>2297</v>
      </c>
    </row>
    <row r="2157" spans="2:2" ht="13.5" x14ac:dyDescent="0.15">
      <c r="B2157" s="9" t="s">
        <v>2298</v>
      </c>
    </row>
    <row r="2158" spans="2:2" ht="13.5" x14ac:dyDescent="0.15">
      <c r="B2158" s="9" t="s">
        <v>2299</v>
      </c>
    </row>
    <row r="2159" spans="2:2" ht="13.5" x14ac:dyDescent="0.15">
      <c r="B2159" s="9" t="s">
        <v>2300</v>
      </c>
    </row>
    <row r="2160" spans="2:2" ht="13.5" x14ac:dyDescent="0.15">
      <c r="B2160" s="9" t="s">
        <v>2301</v>
      </c>
    </row>
    <row r="2161" spans="2:2" ht="13.5" x14ac:dyDescent="0.15">
      <c r="B2161" s="9" t="s">
        <v>2302</v>
      </c>
    </row>
    <row r="2162" spans="2:2" ht="13.5" x14ac:dyDescent="0.15">
      <c r="B2162" s="9" t="s">
        <v>2303</v>
      </c>
    </row>
    <row r="2163" spans="2:2" ht="13.5" x14ac:dyDescent="0.15">
      <c r="B2163" s="9" t="s">
        <v>2304</v>
      </c>
    </row>
    <row r="2164" spans="2:2" ht="13.5" x14ac:dyDescent="0.15">
      <c r="B2164" s="9" t="s">
        <v>2305</v>
      </c>
    </row>
    <row r="2165" spans="2:2" ht="13.5" x14ac:dyDescent="0.15">
      <c r="B2165" s="9" t="s">
        <v>2306</v>
      </c>
    </row>
    <row r="2166" spans="2:2" ht="13.5" x14ac:dyDescent="0.15">
      <c r="B2166" s="9" t="s">
        <v>2307</v>
      </c>
    </row>
    <row r="2167" spans="2:2" ht="13.5" x14ac:dyDescent="0.15">
      <c r="B2167" s="9" t="s">
        <v>2308</v>
      </c>
    </row>
    <row r="2168" spans="2:2" ht="13.5" x14ac:dyDescent="0.15">
      <c r="B2168" s="9" t="s">
        <v>2309</v>
      </c>
    </row>
    <row r="2169" spans="2:2" ht="13.5" x14ac:dyDescent="0.15">
      <c r="B2169" s="9" t="s">
        <v>2310</v>
      </c>
    </row>
    <row r="2170" spans="2:2" ht="13.5" x14ac:dyDescent="0.15">
      <c r="B2170" s="9" t="s">
        <v>2311</v>
      </c>
    </row>
    <row r="2171" spans="2:2" ht="13.5" x14ac:dyDescent="0.15">
      <c r="B2171" s="9" t="s">
        <v>2312</v>
      </c>
    </row>
    <row r="2172" spans="2:2" ht="13.5" x14ac:dyDescent="0.15">
      <c r="B2172" s="9" t="s">
        <v>2313</v>
      </c>
    </row>
    <row r="2173" spans="2:2" ht="13.5" x14ac:dyDescent="0.15">
      <c r="B2173" s="9" t="s">
        <v>2314</v>
      </c>
    </row>
    <row r="2174" spans="2:2" ht="13.5" x14ac:dyDescent="0.15">
      <c r="B2174" s="9" t="s">
        <v>2315</v>
      </c>
    </row>
    <row r="2175" spans="2:2" ht="13.5" x14ac:dyDescent="0.15">
      <c r="B2175" s="9" t="s">
        <v>2316</v>
      </c>
    </row>
    <row r="2176" spans="2:2" ht="13.5" x14ac:dyDescent="0.15">
      <c r="B2176" s="9" t="s">
        <v>2317</v>
      </c>
    </row>
    <row r="2177" spans="2:2" ht="13.5" x14ac:dyDescent="0.15">
      <c r="B2177" s="9" t="s">
        <v>2318</v>
      </c>
    </row>
    <row r="2178" spans="2:2" ht="13.5" x14ac:dyDescent="0.15">
      <c r="B2178" s="9" t="s">
        <v>2319</v>
      </c>
    </row>
    <row r="2179" spans="2:2" ht="13.5" x14ac:dyDescent="0.15">
      <c r="B2179" s="9" t="s">
        <v>2320</v>
      </c>
    </row>
    <row r="2180" spans="2:2" ht="13.5" x14ac:dyDescent="0.15">
      <c r="B2180" s="9" t="s">
        <v>2321</v>
      </c>
    </row>
    <row r="2181" spans="2:2" ht="13.5" x14ac:dyDescent="0.15">
      <c r="B2181" s="9" t="s">
        <v>2322</v>
      </c>
    </row>
    <row r="2182" spans="2:2" ht="13.5" x14ac:dyDescent="0.15">
      <c r="B2182" s="9" t="s">
        <v>2323</v>
      </c>
    </row>
    <row r="2183" spans="2:2" ht="13.5" x14ac:dyDescent="0.15">
      <c r="B2183" s="9" t="s">
        <v>2324</v>
      </c>
    </row>
    <row r="2184" spans="2:2" ht="13.5" x14ac:dyDescent="0.15">
      <c r="B2184" s="9" t="s">
        <v>2325</v>
      </c>
    </row>
    <row r="2185" spans="2:2" ht="13.5" x14ac:dyDescent="0.15">
      <c r="B2185" s="9" t="s">
        <v>2326</v>
      </c>
    </row>
    <row r="2186" spans="2:2" ht="13.5" x14ac:dyDescent="0.15">
      <c r="B2186" s="9" t="s">
        <v>2327</v>
      </c>
    </row>
    <row r="2187" spans="2:2" ht="13.5" x14ac:dyDescent="0.15">
      <c r="B2187" s="9" t="s">
        <v>2328</v>
      </c>
    </row>
    <row r="2188" spans="2:2" ht="13.5" x14ac:dyDescent="0.15">
      <c r="B2188" s="9" t="s">
        <v>2329</v>
      </c>
    </row>
    <row r="2189" spans="2:2" ht="13.5" x14ac:dyDescent="0.15">
      <c r="B2189" s="9" t="s">
        <v>2330</v>
      </c>
    </row>
    <row r="2190" spans="2:2" ht="13.5" x14ac:dyDescent="0.15">
      <c r="B2190" s="9" t="s">
        <v>2331</v>
      </c>
    </row>
    <row r="2191" spans="2:2" ht="13.5" x14ac:dyDescent="0.15">
      <c r="B2191" s="9" t="s">
        <v>2332</v>
      </c>
    </row>
    <row r="2192" spans="2:2" ht="13.5" x14ac:dyDescent="0.15">
      <c r="B2192" s="9" t="s">
        <v>2333</v>
      </c>
    </row>
    <row r="2193" spans="2:2" ht="13.5" x14ac:dyDescent="0.15">
      <c r="B2193" s="9" t="s">
        <v>2334</v>
      </c>
    </row>
    <row r="2194" spans="2:2" ht="13.5" x14ac:dyDescent="0.15">
      <c r="B2194" s="9" t="s">
        <v>2335</v>
      </c>
    </row>
    <row r="2195" spans="2:2" ht="13.5" x14ac:dyDescent="0.15">
      <c r="B2195" s="9" t="s">
        <v>2336</v>
      </c>
    </row>
    <row r="2196" spans="2:2" ht="13.5" x14ac:dyDescent="0.15">
      <c r="B2196" s="9" t="s">
        <v>2337</v>
      </c>
    </row>
    <row r="2197" spans="2:2" ht="13.5" x14ac:dyDescent="0.15">
      <c r="B2197" s="9" t="s">
        <v>2338</v>
      </c>
    </row>
    <row r="2198" spans="2:2" ht="13.5" x14ac:dyDescent="0.15">
      <c r="B2198" s="9" t="s">
        <v>2339</v>
      </c>
    </row>
    <row r="2199" spans="2:2" ht="13.5" x14ac:dyDescent="0.15">
      <c r="B2199" s="9" t="s">
        <v>2340</v>
      </c>
    </row>
    <row r="2200" spans="2:2" ht="13.5" x14ac:dyDescent="0.15">
      <c r="B2200" s="9" t="s">
        <v>2341</v>
      </c>
    </row>
    <row r="2201" spans="2:2" ht="13.5" x14ac:dyDescent="0.15">
      <c r="B2201" s="9" t="s">
        <v>2342</v>
      </c>
    </row>
    <row r="2202" spans="2:2" ht="13.5" x14ac:dyDescent="0.15">
      <c r="B2202" s="9" t="s">
        <v>2343</v>
      </c>
    </row>
    <row r="2203" spans="2:2" ht="13.5" x14ac:dyDescent="0.15">
      <c r="B2203" s="9" t="s">
        <v>2344</v>
      </c>
    </row>
    <row r="2204" spans="2:2" ht="13.5" x14ac:dyDescent="0.15">
      <c r="B2204" s="9" t="s">
        <v>2345</v>
      </c>
    </row>
    <row r="2205" spans="2:2" ht="13.5" x14ac:dyDescent="0.15">
      <c r="B2205" s="9" t="s">
        <v>2346</v>
      </c>
    </row>
    <row r="2206" spans="2:2" ht="13.5" x14ac:dyDescent="0.15">
      <c r="B2206" s="9" t="s">
        <v>2347</v>
      </c>
    </row>
    <row r="2207" spans="2:2" ht="13.5" x14ac:dyDescent="0.15">
      <c r="B2207" s="9" t="s">
        <v>2348</v>
      </c>
    </row>
    <row r="2208" spans="2:2" ht="13.5" x14ac:dyDescent="0.15">
      <c r="B2208" s="9" t="s">
        <v>2349</v>
      </c>
    </row>
    <row r="2209" spans="2:2" ht="13.5" x14ac:dyDescent="0.15">
      <c r="B2209" s="9" t="s">
        <v>2350</v>
      </c>
    </row>
    <row r="2210" spans="2:2" ht="13.5" x14ac:dyDescent="0.15">
      <c r="B2210" s="9" t="s">
        <v>2351</v>
      </c>
    </row>
    <row r="2211" spans="2:2" ht="13.5" x14ac:dyDescent="0.15">
      <c r="B2211" s="9" t="s">
        <v>2352</v>
      </c>
    </row>
    <row r="2212" spans="2:2" ht="13.5" x14ac:dyDescent="0.15">
      <c r="B2212" s="9" t="s">
        <v>2353</v>
      </c>
    </row>
    <row r="2213" spans="2:2" ht="13.5" x14ac:dyDescent="0.15">
      <c r="B2213" s="9" t="s">
        <v>2354</v>
      </c>
    </row>
    <row r="2214" spans="2:2" ht="13.5" x14ac:dyDescent="0.15">
      <c r="B2214" s="9" t="s">
        <v>2355</v>
      </c>
    </row>
    <row r="2215" spans="2:2" ht="13.5" x14ac:dyDescent="0.15">
      <c r="B2215" s="9" t="s">
        <v>2356</v>
      </c>
    </row>
    <row r="2216" spans="2:2" ht="13.5" x14ac:dyDescent="0.15">
      <c r="B2216" s="9" t="s">
        <v>2357</v>
      </c>
    </row>
    <row r="2217" spans="2:2" ht="13.5" x14ac:dyDescent="0.15">
      <c r="B2217" s="9" t="s">
        <v>2358</v>
      </c>
    </row>
    <row r="2218" spans="2:2" ht="13.5" x14ac:dyDescent="0.15">
      <c r="B2218" s="9" t="s">
        <v>2359</v>
      </c>
    </row>
    <row r="2219" spans="2:2" ht="13.5" x14ac:dyDescent="0.15">
      <c r="B2219" s="9" t="s">
        <v>2360</v>
      </c>
    </row>
    <row r="2220" spans="2:2" ht="13.5" x14ac:dyDescent="0.15">
      <c r="B2220" s="9" t="s">
        <v>2361</v>
      </c>
    </row>
    <row r="2221" spans="2:2" ht="13.5" x14ac:dyDescent="0.15">
      <c r="B2221" s="9" t="s">
        <v>2362</v>
      </c>
    </row>
    <row r="2222" spans="2:2" ht="13.5" x14ac:dyDescent="0.15">
      <c r="B2222" s="9" t="s">
        <v>2363</v>
      </c>
    </row>
    <row r="2223" spans="2:2" ht="13.5" x14ac:dyDescent="0.15">
      <c r="B2223" s="9" t="s">
        <v>2364</v>
      </c>
    </row>
    <row r="2224" spans="2:2" ht="13.5" x14ac:dyDescent="0.15">
      <c r="B2224" s="9" t="s">
        <v>2365</v>
      </c>
    </row>
    <row r="2225" spans="2:2" ht="13.5" x14ac:dyDescent="0.15">
      <c r="B2225" s="9" t="s">
        <v>2366</v>
      </c>
    </row>
    <row r="2226" spans="2:2" ht="13.5" x14ac:dyDescent="0.15">
      <c r="B2226" s="9" t="s">
        <v>2367</v>
      </c>
    </row>
    <row r="2227" spans="2:2" ht="13.5" x14ac:dyDescent="0.15">
      <c r="B2227" s="9" t="s">
        <v>2368</v>
      </c>
    </row>
    <row r="2228" spans="2:2" ht="13.5" x14ac:dyDescent="0.15">
      <c r="B2228" s="9" t="s">
        <v>2369</v>
      </c>
    </row>
    <row r="2229" spans="2:2" ht="13.5" x14ac:dyDescent="0.15">
      <c r="B2229" s="9" t="s">
        <v>2370</v>
      </c>
    </row>
    <row r="2230" spans="2:2" ht="13.5" x14ac:dyDescent="0.15">
      <c r="B2230" s="9" t="s">
        <v>2371</v>
      </c>
    </row>
    <row r="2231" spans="2:2" ht="13.5" x14ac:dyDescent="0.15">
      <c r="B2231" s="9" t="s">
        <v>2372</v>
      </c>
    </row>
    <row r="2232" spans="2:2" ht="13.5" x14ac:dyDescent="0.15">
      <c r="B2232" s="9" t="s">
        <v>2373</v>
      </c>
    </row>
    <row r="2233" spans="2:2" ht="13.5" x14ac:dyDescent="0.15">
      <c r="B2233" s="9" t="s">
        <v>2374</v>
      </c>
    </row>
    <row r="2234" spans="2:2" ht="13.5" x14ac:dyDescent="0.15">
      <c r="B2234" s="9" t="s">
        <v>2375</v>
      </c>
    </row>
    <row r="2235" spans="2:2" ht="13.5" x14ac:dyDescent="0.15">
      <c r="B2235" s="9" t="s">
        <v>2376</v>
      </c>
    </row>
    <row r="2236" spans="2:2" ht="13.5" x14ac:dyDescent="0.15">
      <c r="B2236" s="9" t="s">
        <v>2377</v>
      </c>
    </row>
    <row r="2237" spans="2:2" ht="13.5" x14ac:dyDescent="0.15">
      <c r="B2237" s="9" t="s">
        <v>2378</v>
      </c>
    </row>
    <row r="2238" spans="2:2" ht="13.5" x14ac:dyDescent="0.15">
      <c r="B2238" s="9" t="s">
        <v>2379</v>
      </c>
    </row>
    <row r="2239" spans="2:2" ht="13.5" x14ac:dyDescent="0.15">
      <c r="B2239" s="9" t="s">
        <v>2380</v>
      </c>
    </row>
    <row r="2240" spans="2:2" ht="13.5" x14ac:dyDescent="0.15">
      <c r="B2240" s="9" t="s">
        <v>2381</v>
      </c>
    </row>
    <row r="2241" spans="2:2" ht="13.5" x14ac:dyDescent="0.15">
      <c r="B2241" s="9" t="s">
        <v>2382</v>
      </c>
    </row>
    <row r="2242" spans="2:2" ht="13.5" x14ac:dyDescent="0.15">
      <c r="B2242" s="9" t="s">
        <v>2383</v>
      </c>
    </row>
    <row r="2243" spans="2:2" ht="13.5" x14ac:dyDescent="0.15">
      <c r="B2243" s="9" t="s">
        <v>2384</v>
      </c>
    </row>
    <row r="2244" spans="2:2" ht="13.5" x14ac:dyDescent="0.15">
      <c r="B2244" s="9" t="s">
        <v>2385</v>
      </c>
    </row>
    <row r="2245" spans="2:2" ht="13.5" x14ac:dyDescent="0.15">
      <c r="B2245" s="9" t="s">
        <v>2386</v>
      </c>
    </row>
    <row r="2246" spans="2:2" ht="13.5" x14ac:dyDescent="0.15">
      <c r="B2246" s="9" t="s">
        <v>2387</v>
      </c>
    </row>
    <row r="2247" spans="2:2" ht="13.5" x14ac:dyDescent="0.15">
      <c r="B2247" s="9" t="s">
        <v>2388</v>
      </c>
    </row>
    <row r="2248" spans="2:2" ht="13.5" x14ac:dyDescent="0.15">
      <c r="B2248" s="9" t="s">
        <v>2389</v>
      </c>
    </row>
    <row r="2249" spans="2:2" ht="13.5" x14ac:dyDescent="0.15">
      <c r="B2249" s="9" t="s">
        <v>2390</v>
      </c>
    </row>
    <row r="2250" spans="2:2" ht="13.5" x14ac:dyDescent="0.15">
      <c r="B2250" s="9" t="s">
        <v>2391</v>
      </c>
    </row>
    <row r="2251" spans="2:2" ht="13.5" x14ac:dyDescent="0.15">
      <c r="B2251" s="9" t="s">
        <v>2392</v>
      </c>
    </row>
    <row r="2252" spans="2:2" ht="13.5" x14ac:dyDescent="0.15">
      <c r="B2252" s="9" t="s">
        <v>2393</v>
      </c>
    </row>
    <row r="2253" spans="2:2" ht="13.5" x14ac:dyDescent="0.15">
      <c r="B2253" s="9" t="s">
        <v>2394</v>
      </c>
    </row>
    <row r="2254" spans="2:2" ht="13.5" x14ac:dyDescent="0.15">
      <c r="B2254" s="9" t="s">
        <v>2395</v>
      </c>
    </row>
    <row r="2255" spans="2:2" ht="13.5" x14ac:dyDescent="0.15">
      <c r="B2255" s="9" t="s">
        <v>2396</v>
      </c>
    </row>
    <row r="2256" spans="2:2" ht="13.5" x14ac:dyDescent="0.15">
      <c r="B2256" s="9" t="s">
        <v>2397</v>
      </c>
    </row>
    <row r="2257" spans="2:2" ht="13.5" x14ac:dyDescent="0.15">
      <c r="B2257" s="9" t="s">
        <v>2398</v>
      </c>
    </row>
    <row r="2258" spans="2:2" ht="13.5" x14ac:dyDescent="0.15">
      <c r="B2258" s="9" t="s">
        <v>2399</v>
      </c>
    </row>
    <row r="2259" spans="2:2" ht="13.5" x14ac:dyDescent="0.15">
      <c r="B2259" s="9" t="s">
        <v>2400</v>
      </c>
    </row>
    <row r="2260" spans="2:2" ht="13.5" x14ac:dyDescent="0.15">
      <c r="B2260" s="9" t="s">
        <v>2401</v>
      </c>
    </row>
    <row r="2261" spans="2:2" ht="13.5" x14ac:dyDescent="0.15">
      <c r="B2261" s="9" t="s">
        <v>2402</v>
      </c>
    </row>
    <row r="2262" spans="2:2" ht="13.5" x14ac:dyDescent="0.15">
      <c r="B2262" s="9" t="s">
        <v>2403</v>
      </c>
    </row>
    <row r="2263" spans="2:2" ht="13.5" x14ac:dyDescent="0.15">
      <c r="B2263" s="9" t="s">
        <v>2404</v>
      </c>
    </row>
    <row r="2264" spans="2:2" ht="13.5" x14ac:dyDescent="0.15">
      <c r="B2264" s="9" t="s">
        <v>2405</v>
      </c>
    </row>
    <row r="2265" spans="2:2" ht="13.5" x14ac:dyDescent="0.15">
      <c r="B2265" s="9" t="s">
        <v>2406</v>
      </c>
    </row>
    <row r="2266" spans="2:2" ht="13.5" x14ac:dyDescent="0.15">
      <c r="B2266" s="9" t="s">
        <v>2407</v>
      </c>
    </row>
    <row r="2267" spans="2:2" ht="13.5" x14ac:dyDescent="0.15">
      <c r="B2267" s="9" t="s">
        <v>2408</v>
      </c>
    </row>
    <row r="2268" spans="2:2" ht="13.5" x14ac:dyDescent="0.15">
      <c r="B2268" s="9" t="s">
        <v>2409</v>
      </c>
    </row>
    <row r="2269" spans="2:2" ht="13.5" x14ac:dyDescent="0.15">
      <c r="B2269" s="9" t="s">
        <v>2410</v>
      </c>
    </row>
    <row r="2270" spans="2:2" ht="13.5" x14ac:dyDescent="0.15">
      <c r="B2270" s="9" t="s">
        <v>2411</v>
      </c>
    </row>
    <row r="2271" spans="2:2" ht="13.5" x14ac:dyDescent="0.15">
      <c r="B2271" s="9" t="s">
        <v>2412</v>
      </c>
    </row>
    <row r="2272" spans="2:2" ht="13.5" x14ac:dyDescent="0.15">
      <c r="B2272" s="9" t="s">
        <v>2413</v>
      </c>
    </row>
    <row r="2273" spans="2:2" ht="13.5" x14ac:dyDescent="0.15">
      <c r="B2273" s="9" t="s">
        <v>2414</v>
      </c>
    </row>
    <row r="2274" spans="2:2" ht="13.5" x14ac:dyDescent="0.15">
      <c r="B2274" s="9" t="s">
        <v>2415</v>
      </c>
    </row>
    <row r="2275" spans="2:2" ht="13.5" x14ac:dyDescent="0.15">
      <c r="B2275" s="9" t="s">
        <v>2416</v>
      </c>
    </row>
    <row r="2276" spans="2:2" ht="13.5" x14ac:dyDescent="0.15">
      <c r="B2276" s="9" t="s">
        <v>2417</v>
      </c>
    </row>
    <row r="2277" spans="2:2" ht="13.5" x14ac:dyDescent="0.15">
      <c r="B2277" s="9" t="s">
        <v>2418</v>
      </c>
    </row>
    <row r="2278" spans="2:2" ht="13.5" x14ac:dyDescent="0.15">
      <c r="B2278" s="9" t="s">
        <v>2419</v>
      </c>
    </row>
    <row r="2279" spans="2:2" ht="13.5" x14ac:dyDescent="0.15">
      <c r="B2279" s="9" t="s">
        <v>2420</v>
      </c>
    </row>
    <row r="2280" spans="2:2" ht="13.5" x14ac:dyDescent="0.15">
      <c r="B2280" s="9" t="s">
        <v>2421</v>
      </c>
    </row>
    <row r="2281" spans="2:2" ht="13.5" x14ac:dyDescent="0.15">
      <c r="B2281" s="9" t="s">
        <v>2422</v>
      </c>
    </row>
    <row r="2282" spans="2:2" ht="13.5" x14ac:dyDescent="0.15">
      <c r="B2282" s="9" t="s">
        <v>2423</v>
      </c>
    </row>
    <row r="2283" spans="2:2" ht="13.5" x14ac:dyDescent="0.15">
      <c r="B2283" s="9" t="s">
        <v>2424</v>
      </c>
    </row>
    <row r="2284" spans="2:2" ht="13.5" x14ac:dyDescent="0.15">
      <c r="B2284" s="9" t="s">
        <v>2425</v>
      </c>
    </row>
    <row r="2285" spans="2:2" ht="13.5" x14ac:dyDescent="0.15">
      <c r="B2285" s="9" t="s">
        <v>2426</v>
      </c>
    </row>
    <row r="2286" spans="2:2" ht="13.5" x14ac:dyDescent="0.15">
      <c r="B2286" s="9" t="s">
        <v>2427</v>
      </c>
    </row>
    <row r="2287" spans="2:2" ht="13.5" x14ac:dyDescent="0.15">
      <c r="B2287" s="9" t="s">
        <v>2428</v>
      </c>
    </row>
    <row r="2288" spans="2:2" ht="13.5" x14ac:dyDescent="0.15">
      <c r="B2288" s="9" t="s">
        <v>2429</v>
      </c>
    </row>
    <row r="2289" spans="2:2" ht="13.5" x14ac:dyDescent="0.15">
      <c r="B2289" s="9" t="s">
        <v>2430</v>
      </c>
    </row>
    <row r="2290" spans="2:2" ht="13.5" x14ac:dyDescent="0.15">
      <c r="B2290" s="9" t="s">
        <v>2431</v>
      </c>
    </row>
    <row r="2291" spans="2:2" ht="13.5" x14ac:dyDescent="0.15">
      <c r="B2291" s="9" t="s">
        <v>2432</v>
      </c>
    </row>
    <row r="2292" spans="2:2" ht="13.5" x14ac:dyDescent="0.15">
      <c r="B2292" s="9" t="s">
        <v>2433</v>
      </c>
    </row>
    <row r="2293" spans="2:2" ht="13.5" x14ac:dyDescent="0.15">
      <c r="B2293" s="9" t="s">
        <v>2434</v>
      </c>
    </row>
    <row r="2294" spans="2:2" ht="13.5" x14ac:dyDescent="0.15">
      <c r="B2294" s="9" t="s">
        <v>2435</v>
      </c>
    </row>
    <row r="2295" spans="2:2" ht="13.5" x14ac:dyDescent="0.15">
      <c r="B2295" s="9" t="s">
        <v>2436</v>
      </c>
    </row>
    <row r="2296" spans="2:2" ht="13.5" x14ac:dyDescent="0.15">
      <c r="B2296" s="9" t="s">
        <v>2437</v>
      </c>
    </row>
    <row r="2297" spans="2:2" ht="13.5" x14ac:dyDescent="0.15">
      <c r="B2297" s="9" t="s">
        <v>2438</v>
      </c>
    </row>
    <row r="2298" spans="2:2" ht="13.5" x14ac:dyDescent="0.15">
      <c r="B2298" s="9" t="s">
        <v>2439</v>
      </c>
    </row>
    <row r="2299" spans="2:2" ht="13.5" x14ac:dyDescent="0.15">
      <c r="B2299" s="9" t="s">
        <v>2440</v>
      </c>
    </row>
    <row r="2300" spans="2:2" ht="13.5" x14ac:dyDescent="0.15">
      <c r="B2300" s="9" t="s">
        <v>2441</v>
      </c>
    </row>
    <row r="2301" spans="2:2" ht="13.5" x14ac:dyDescent="0.15">
      <c r="B2301" s="9" t="s">
        <v>2442</v>
      </c>
    </row>
    <row r="2302" spans="2:2" ht="13.5" x14ac:dyDescent="0.15">
      <c r="B2302" s="9" t="s">
        <v>2443</v>
      </c>
    </row>
    <row r="2303" spans="2:2" ht="13.5" x14ac:dyDescent="0.15">
      <c r="B2303" s="9" t="s">
        <v>2444</v>
      </c>
    </row>
    <row r="2304" spans="2:2" ht="13.5" x14ac:dyDescent="0.15">
      <c r="B2304" s="9" t="s">
        <v>2445</v>
      </c>
    </row>
    <row r="2305" spans="2:2" ht="13.5" x14ac:dyDescent="0.15">
      <c r="B2305" s="9" t="s">
        <v>2446</v>
      </c>
    </row>
    <row r="2306" spans="2:2" ht="13.5" x14ac:dyDescent="0.15">
      <c r="B2306" s="9" t="s">
        <v>2447</v>
      </c>
    </row>
    <row r="2307" spans="2:2" ht="13.5" x14ac:dyDescent="0.15">
      <c r="B2307" s="9" t="s">
        <v>2448</v>
      </c>
    </row>
    <row r="2308" spans="2:2" ht="13.5" x14ac:dyDescent="0.15">
      <c r="B2308" s="9" t="s">
        <v>2449</v>
      </c>
    </row>
    <row r="2309" spans="2:2" ht="13.5" x14ac:dyDescent="0.15">
      <c r="B2309" s="9" t="s">
        <v>2450</v>
      </c>
    </row>
    <row r="2310" spans="2:2" ht="13.5" x14ac:dyDescent="0.15">
      <c r="B2310" s="9" t="s">
        <v>2451</v>
      </c>
    </row>
    <row r="2311" spans="2:2" ht="13.5" x14ac:dyDescent="0.15">
      <c r="B2311" s="9" t="s">
        <v>2452</v>
      </c>
    </row>
    <row r="2312" spans="2:2" ht="13.5" x14ac:dyDescent="0.15">
      <c r="B2312" s="9" t="s">
        <v>2453</v>
      </c>
    </row>
    <row r="2313" spans="2:2" ht="13.5" x14ac:dyDescent="0.15">
      <c r="B2313" s="9" t="s">
        <v>2454</v>
      </c>
    </row>
    <row r="2314" spans="2:2" ht="13.5" x14ac:dyDescent="0.15">
      <c r="B2314" s="9" t="s">
        <v>2455</v>
      </c>
    </row>
    <row r="2315" spans="2:2" ht="13.5" x14ac:dyDescent="0.15">
      <c r="B2315" s="9" t="s">
        <v>2456</v>
      </c>
    </row>
    <row r="2316" spans="2:2" ht="13.5" x14ac:dyDescent="0.15">
      <c r="B2316" s="9" t="s">
        <v>2457</v>
      </c>
    </row>
    <row r="2317" spans="2:2" ht="13.5" x14ac:dyDescent="0.15">
      <c r="B2317" s="9" t="s">
        <v>2458</v>
      </c>
    </row>
    <row r="2318" spans="2:2" ht="13.5" x14ac:dyDescent="0.15">
      <c r="B2318" s="9" t="s">
        <v>2459</v>
      </c>
    </row>
    <row r="2319" spans="2:2" ht="13.5" x14ac:dyDescent="0.15">
      <c r="B2319" s="9" t="s">
        <v>2460</v>
      </c>
    </row>
    <row r="2320" spans="2:2" ht="13.5" x14ac:dyDescent="0.15">
      <c r="B2320" s="9" t="s">
        <v>2461</v>
      </c>
    </row>
    <row r="2321" spans="2:2" ht="13.5" x14ac:dyDescent="0.15">
      <c r="B2321" s="9" t="s">
        <v>2462</v>
      </c>
    </row>
    <row r="2322" spans="2:2" ht="13.5" x14ac:dyDescent="0.15">
      <c r="B2322" s="9" t="s">
        <v>2463</v>
      </c>
    </row>
    <row r="2323" spans="2:2" ht="13.5" x14ac:dyDescent="0.15">
      <c r="B2323" s="9" t="s">
        <v>2464</v>
      </c>
    </row>
    <row r="2324" spans="2:2" ht="13.5" x14ac:dyDescent="0.15">
      <c r="B2324" s="9" t="s">
        <v>2465</v>
      </c>
    </row>
    <row r="2325" spans="2:2" ht="13.5" x14ac:dyDescent="0.15">
      <c r="B2325" s="9" t="s">
        <v>2466</v>
      </c>
    </row>
    <row r="2326" spans="2:2" ht="13.5" x14ac:dyDescent="0.15">
      <c r="B2326" s="9" t="s">
        <v>2467</v>
      </c>
    </row>
    <row r="2327" spans="2:2" ht="13.5" x14ac:dyDescent="0.15">
      <c r="B2327" s="9" t="s">
        <v>2468</v>
      </c>
    </row>
    <row r="2328" spans="2:2" ht="13.5" x14ac:dyDescent="0.15">
      <c r="B2328" s="9" t="s">
        <v>2469</v>
      </c>
    </row>
    <row r="2329" spans="2:2" ht="13.5" x14ac:dyDescent="0.15">
      <c r="B2329" s="9" t="s">
        <v>2470</v>
      </c>
    </row>
    <row r="2330" spans="2:2" ht="13.5" x14ac:dyDescent="0.15">
      <c r="B2330" s="9" t="s">
        <v>2471</v>
      </c>
    </row>
    <row r="2331" spans="2:2" ht="13.5" x14ac:dyDescent="0.15">
      <c r="B2331" s="9" t="s">
        <v>2472</v>
      </c>
    </row>
    <row r="2332" spans="2:2" ht="13.5" x14ac:dyDescent="0.15">
      <c r="B2332" s="9" t="s">
        <v>2473</v>
      </c>
    </row>
    <row r="2333" spans="2:2" ht="13.5" x14ac:dyDescent="0.15">
      <c r="B2333" s="9" t="s">
        <v>2474</v>
      </c>
    </row>
    <row r="2334" spans="2:2" ht="13.5" x14ac:dyDescent="0.15">
      <c r="B2334" s="9" t="s">
        <v>2475</v>
      </c>
    </row>
    <row r="2335" spans="2:2" ht="13.5" x14ac:dyDescent="0.15">
      <c r="B2335" s="9" t="s">
        <v>2476</v>
      </c>
    </row>
    <row r="2336" spans="2:2" ht="13.5" x14ac:dyDescent="0.15">
      <c r="B2336" s="9" t="s">
        <v>2477</v>
      </c>
    </row>
    <row r="2337" spans="2:2" ht="13.5" x14ac:dyDescent="0.15">
      <c r="B2337" s="9" t="s">
        <v>2478</v>
      </c>
    </row>
    <row r="2338" spans="2:2" ht="13.5" x14ac:dyDescent="0.15">
      <c r="B2338" s="9" t="s">
        <v>2479</v>
      </c>
    </row>
    <row r="2339" spans="2:2" ht="13.5" x14ac:dyDescent="0.15">
      <c r="B2339" s="9" t="s">
        <v>2480</v>
      </c>
    </row>
    <row r="2340" spans="2:2" ht="13.5" x14ac:dyDescent="0.15">
      <c r="B2340" s="9" t="s">
        <v>2481</v>
      </c>
    </row>
    <row r="2341" spans="2:2" ht="13.5" x14ac:dyDescent="0.15">
      <c r="B2341" s="9" t="s">
        <v>2482</v>
      </c>
    </row>
    <row r="2342" spans="2:2" ht="13.5" x14ac:dyDescent="0.15">
      <c r="B2342" s="9" t="s">
        <v>2483</v>
      </c>
    </row>
    <row r="2343" spans="2:2" ht="13.5" x14ac:dyDescent="0.15">
      <c r="B2343" s="9" t="s">
        <v>2484</v>
      </c>
    </row>
    <row r="2344" spans="2:2" ht="13.5" x14ac:dyDescent="0.15">
      <c r="B2344" s="9" t="s">
        <v>2485</v>
      </c>
    </row>
    <row r="2345" spans="2:2" ht="13.5" x14ac:dyDescent="0.15">
      <c r="B2345" s="9" t="s">
        <v>2486</v>
      </c>
    </row>
    <row r="2346" spans="2:2" ht="13.5" x14ac:dyDescent="0.15">
      <c r="B2346" s="9" t="s">
        <v>2487</v>
      </c>
    </row>
    <row r="2347" spans="2:2" ht="13.5" x14ac:dyDescent="0.15">
      <c r="B2347" s="9" t="s">
        <v>2488</v>
      </c>
    </row>
    <row r="2348" spans="2:2" ht="13.5" x14ac:dyDescent="0.15">
      <c r="B2348" s="9" t="s">
        <v>2489</v>
      </c>
    </row>
    <row r="2349" spans="2:2" ht="13.5" x14ac:dyDescent="0.15">
      <c r="B2349" s="9" t="s">
        <v>2490</v>
      </c>
    </row>
    <row r="2350" spans="2:2" ht="13.5" x14ac:dyDescent="0.15">
      <c r="B2350" s="9" t="s">
        <v>2491</v>
      </c>
    </row>
    <row r="2351" spans="2:2" ht="13.5" x14ac:dyDescent="0.15">
      <c r="B2351" s="9" t="s">
        <v>2492</v>
      </c>
    </row>
    <row r="2352" spans="2:2" ht="13.5" x14ac:dyDescent="0.15">
      <c r="B2352" s="9" t="s">
        <v>2493</v>
      </c>
    </row>
    <row r="2353" spans="2:2" ht="13.5" x14ac:dyDescent="0.15">
      <c r="B2353" s="9" t="s">
        <v>2494</v>
      </c>
    </row>
    <row r="2354" spans="2:2" ht="13.5" x14ac:dyDescent="0.15">
      <c r="B2354" s="9" t="s">
        <v>2495</v>
      </c>
    </row>
    <row r="2355" spans="2:2" ht="13.5" x14ac:dyDescent="0.15">
      <c r="B2355" s="9" t="s">
        <v>2496</v>
      </c>
    </row>
    <row r="2356" spans="2:2" ht="13.5" x14ac:dyDescent="0.15">
      <c r="B2356" s="9" t="s">
        <v>2497</v>
      </c>
    </row>
    <row r="2357" spans="2:2" ht="13.5" x14ac:dyDescent="0.15">
      <c r="B2357" s="9" t="s">
        <v>2498</v>
      </c>
    </row>
    <row r="2358" spans="2:2" ht="13.5" x14ac:dyDescent="0.15">
      <c r="B2358" s="9" t="s">
        <v>2499</v>
      </c>
    </row>
    <row r="2359" spans="2:2" ht="13.5" x14ac:dyDescent="0.15">
      <c r="B2359" s="9" t="s">
        <v>2500</v>
      </c>
    </row>
    <row r="2360" spans="2:2" ht="13.5" x14ac:dyDescent="0.15">
      <c r="B2360" s="9" t="s">
        <v>2501</v>
      </c>
    </row>
    <row r="2361" spans="2:2" ht="13.5" x14ac:dyDescent="0.15">
      <c r="B2361" s="9" t="s">
        <v>2502</v>
      </c>
    </row>
    <row r="2362" spans="2:2" ht="13.5" x14ac:dyDescent="0.15">
      <c r="B2362" s="9" t="s">
        <v>2503</v>
      </c>
    </row>
    <row r="2363" spans="2:2" ht="13.5" x14ac:dyDescent="0.15">
      <c r="B2363" s="9" t="s">
        <v>2504</v>
      </c>
    </row>
    <row r="2364" spans="2:2" ht="13.5" x14ac:dyDescent="0.15">
      <c r="B2364" s="9" t="s">
        <v>2505</v>
      </c>
    </row>
    <row r="2365" spans="2:2" ht="13.5" x14ac:dyDescent="0.15">
      <c r="B2365" s="9" t="s">
        <v>2506</v>
      </c>
    </row>
    <row r="2366" spans="2:2" ht="13.5" x14ac:dyDescent="0.15">
      <c r="B2366" s="9" t="s">
        <v>2507</v>
      </c>
    </row>
    <row r="2367" spans="2:2" ht="13.5" x14ac:dyDescent="0.15">
      <c r="B2367" s="9" t="s">
        <v>2508</v>
      </c>
    </row>
    <row r="2368" spans="2:2" ht="13.5" x14ac:dyDescent="0.15">
      <c r="B2368" s="9" t="s">
        <v>2509</v>
      </c>
    </row>
    <row r="2369" spans="2:2" ht="13.5" x14ac:dyDescent="0.15">
      <c r="B2369" s="9" t="s">
        <v>2510</v>
      </c>
    </row>
    <row r="2370" spans="2:2" ht="13.5" x14ac:dyDescent="0.15">
      <c r="B2370" s="9" t="s">
        <v>2511</v>
      </c>
    </row>
    <row r="2371" spans="2:2" ht="13.5" x14ac:dyDescent="0.15">
      <c r="B2371" s="9" t="s">
        <v>2512</v>
      </c>
    </row>
    <row r="2372" spans="2:2" ht="13.5" x14ac:dyDescent="0.15">
      <c r="B2372" s="9" t="s">
        <v>2513</v>
      </c>
    </row>
    <row r="2373" spans="2:2" ht="13.5" x14ac:dyDescent="0.15">
      <c r="B2373" s="9" t="s">
        <v>2514</v>
      </c>
    </row>
    <row r="2374" spans="2:2" ht="13.5" x14ac:dyDescent="0.15">
      <c r="B2374" s="9" t="s">
        <v>2515</v>
      </c>
    </row>
    <row r="2375" spans="2:2" ht="13.5" x14ac:dyDescent="0.15">
      <c r="B2375" s="9" t="s">
        <v>2516</v>
      </c>
    </row>
    <row r="2376" spans="2:2" ht="13.5" x14ac:dyDescent="0.15">
      <c r="B2376" s="9" t="s">
        <v>2517</v>
      </c>
    </row>
    <row r="2377" spans="2:2" ht="13.5" x14ac:dyDescent="0.15">
      <c r="B2377" s="9" t="s">
        <v>2518</v>
      </c>
    </row>
    <row r="2378" spans="2:2" ht="13.5" x14ac:dyDescent="0.15">
      <c r="B2378" s="9" t="s">
        <v>2519</v>
      </c>
    </row>
    <row r="2379" spans="2:2" ht="13.5" x14ac:dyDescent="0.15">
      <c r="B2379" s="9" t="s">
        <v>2520</v>
      </c>
    </row>
    <row r="2380" spans="2:2" ht="13.5" x14ac:dyDescent="0.15">
      <c r="B2380" s="9" t="s">
        <v>2521</v>
      </c>
    </row>
    <row r="2381" spans="2:2" ht="13.5" x14ac:dyDescent="0.15">
      <c r="B2381" s="9" t="s">
        <v>2522</v>
      </c>
    </row>
    <row r="2382" spans="2:2" ht="13.5" x14ac:dyDescent="0.15">
      <c r="B2382" s="9" t="s">
        <v>2523</v>
      </c>
    </row>
    <row r="2383" spans="2:2" ht="13.5" x14ac:dyDescent="0.15">
      <c r="B2383" s="9" t="s">
        <v>2524</v>
      </c>
    </row>
    <row r="2384" spans="2:2" ht="13.5" x14ac:dyDescent="0.15">
      <c r="B2384" s="9" t="s">
        <v>2525</v>
      </c>
    </row>
    <row r="2385" spans="2:2" ht="13.5" x14ac:dyDescent="0.15">
      <c r="B2385" s="9" t="s">
        <v>2526</v>
      </c>
    </row>
    <row r="2386" spans="2:2" ht="13.5" x14ac:dyDescent="0.15">
      <c r="B2386" s="9" t="s">
        <v>2527</v>
      </c>
    </row>
    <row r="2387" spans="2:2" ht="13.5" x14ac:dyDescent="0.15">
      <c r="B2387" s="9" t="s">
        <v>2528</v>
      </c>
    </row>
    <row r="2388" spans="2:2" ht="13.5" x14ac:dyDescent="0.15">
      <c r="B2388" s="9" t="s">
        <v>2529</v>
      </c>
    </row>
    <row r="2389" spans="2:2" ht="13.5" x14ac:dyDescent="0.15">
      <c r="B2389" s="9" t="s">
        <v>2530</v>
      </c>
    </row>
    <row r="2390" spans="2:2" ht="13.5" x14ac:dyDescent="0.15">
      <c r="B2390" s="9" t="s">
        <v>2531</v>
      </c>
    </row>
    <row r="2391" spans="2:2" ht="13.5" x14ac:dyDescent="0.15">
      <c r="B2391" s="9" t="s">
        <v>2532</v>
      </c>
    </row>
    <row r="2392" spans="2:2" ht="13.5" x14ac:dyDescent="0.15">
      <c r="B2392" s="9" t="s">
        <v>2533</v>
      </c>
    </row>
    <row r="2393" spans="2:2" ht="13.5" x14ac:dyDescent="0.15">
      <c r="B2393" s="9" t="s">
        <v>2534</v>
      </c>
    </row>
    <row r="2394" spans="2:2" ht="13.5" x14ac:dyDescent="0.15">
      <c r="B2394" s="9" t="s">
        <v>2535</v>
      </c>
    </row>
    <row r="2395" spans="2:2" ht="13.5" x14ac:dyDescent="0.15">
      <c r="B2395" s="9" t="s">
        <v>2536</v>
      </c>
    </row>
    <row r="2396" spans="2:2" ht="13.5" x14ac:dyDescent="0.15">
      <c r="B2396" s="9" t="s">
        <v>2537</v>
      </c>
    </row>
    <row r="2397" spans="2:2" ht="13.5" x14ac:dyDescent="0.15">
      <c r="B2397" s="9" t="s">
        <v>2538</v>
      </c>
    </row>
    <row r="2398" spans="2:2" ht="13.5" x14ac:dyDescent="0.15">
      <c r="B2398" s="9" t="s">
        <v>2539</v>
      </c>
    </row>
    <row r="2399" spans="2:2" ht="13.5" x14ac:dyDescent="0.15">
      <c r="B2399" s="9" t="s">
        <v>2540</v>
      </c>
    </row>
    <row r="2400" spans="2:2" ht="13.5" x14ac:dyDescent="0.15">
      <c r="B2400" s="9" t="s">
        <v>2541</v>
      </c>
    </row>
    <row r="2401" spans="2:2" ht="13.5" x14ac:dyDescent="0.15">
      <c r="B2401" s="9" t="s">
        <v>2542</v>
      </c>
    </row>
    <row r="2402" spans="2:2" ht="13.5" x14ac:dyDescent="0.15">
      <c r="B2402" s="9" t="s">
        <v>2543</v>
      </c>
    </row>
    <row r="2403" spans="2:2" ht="13.5" x14ac:dyDescent="0.15">
      <c r="B2403" s="9" t="s">
        <v>2544</v>
      </c>
    </row>
    <row r="2404" spans="2:2" ht="13.5" x14ac:dyDescent="0.15">
      <c r="B2404" s="9" t="s">
        <v>2545</v>
      </c>
    </row>
    <row r="2405" spans="2:2" ht="13.5" x14ac:dyDescent="0.15">
      <c r="B2405" s="9" t="s">
        <v>2546</v>
      </c>
    </row>
    <row r="2406" spans="2:2" ht="13.5" x14ac:dyDescent="0.15">
      <c r="B2406" s="9" t="s">
        <v>2547</v>
      </c>
    </row>
    <row r="2407" spans="2:2" ht="13.5" x14ac:dyDescent="0.15">
      <c r="B2407" s="9" t="s">
        <v>2548</v>
      </c>
    </row>
    <row r="2408" spans="2:2" ht="13.5" x14ac:dyDescent="0.15">
      <c r="B2408" s="9" t="s">
        <v>2549</v>
      </c>
    </row>
    <row r="2409" spans="2:2" ht="13.5" x14ac:dyDescent="0.15">
      <c r="B2409" s="9" t="s">
        <v>2550</v>
      </c>
    </row>
    <row r="2410" spans="2:2" ht="13.5" x14ac:dyDescent="0.15">
      <c r="B2410" s="9" t="s">
        <v>2551</v>
      </c>
    </row>
    <row r="2411" spans="2:2" ht="13.5" x14ac:dyDescent="0.15">
      <c r="B2411" s="9" t="s">
        <v>2552</v>
      </c>
    </row>
    <row r="2412" spans="2:2" ht="13.5" x14ac:dyDescent="0.15">
      <c r="B2412" s="9" t="s">
        <v>2553</v>
      </c>
    </row>
    <row r="2413" spans="2:2" ht="13.5" x14ac:dyDescent="0.15">
      <c r="B2413" s="9" t="s">
        <v>2554</v>
      </c>
    </row>
    <row r="2414" spans="2:2" ht="13.5" x14ac:dyDescent="0.15">
      <c r="B2414" s="9" t="s">
        <v>2555</v>
      </c>
    </row>
    <row r="2415" spans="2:2" ht="13.5" x14ac:dyDescent="0.15">
      <c r="B2415" s="9" t="s">
        <v>2556</v>
      </c>
    </row>
    <row r="2416" spans="2:2" ht="13.5" x14ac:dyDescent="0.15">
      <c r="B2416" s="9" t="s">
        <v>2557</v>
      </c>
    </row>
    <row r="2417" spans="2:2" ht="13.5" x14ac:dyDescent="0.15">
      <c r="B2417" s="9" t="s">
        <v>2558</v>
      </c>
    </row>
    <row r="2418" spans="2:2" ht="13.5" x14ac:dyDescent="0.15">
      <c r="B2418" s="9" t="s">
        <v>2559</v>
      </c>
    </row>
    <row r="2419" spans="2:2" ht="13.5" x14ac:dyDescent="0.15">
      <c r="B2419" s="9" t="s">
        <v>2560</v>
      </c>
    </row>
    <row r="2420" spans="2:2" ht="13.5" x14ac:dyDescent="0.15">
      <c r="B2420" s="9" t="s">
        <v>2561</v>
      </c>
    </row>
    <row r="2421" spans="2:2" ht="13.5" x14ac:dyDescent="0.15">
      <c r="B2421" s="9" t="s">
        <v>2562</v>
      </c>
    </row>
    <row r="2422" spans="2:2" ht="13.5" x14ac:dyDescent="0.15">
      <c r="B2422" s="9" t="s">
        <v>2563</v>
      </c>
    </row>
    <row r="2423" spans="2:2" ht="13.5" x14ac:dyDescent="0.15">
      <c r="B2423" s="9" t="s">
        <v>2564</v>
      </c>
    </row>
    <row r="2424" spans="2:2" ht="13.5" x14ac:dyDescent="0.15">
      <c r="B2424" s="9" t="s">
        <v>2565</v>
      </c>
    </row>
    <row r="2425" spans="2:2" ht="13.5" x14ac:dyDescent="0.15">
      <c r="B2425" s="9" t="s">
        <v>2566</v>
      </c>
    </row>
    <row r="2426" spans="2:2" ht="13.5" x14ac:dyDescent="0.15">
      <c r="B2426" s="9" t="s">
        <v>2567</v>
      </c>
    </row>
    <row r="2427" spans="2:2" ht="13.5" x14ac:dyDescent="0.15">
      <c r="B2427" s="9" t="s">
        <v>2568</v>
      </c>
    </row>
    <row r="2428" spans="2:2" ht="13.5" x14ac:dyDescent="0.15">
      <c r="B2428" s="9" t="s">
        <v>2569</v>
      </c>
    </row>
    <row r="2429" spans="2:2" ht="13.5" x14ac:dyDescent="0.15">
      <c r="B2429" s="9" t="s">
        <v>2570</v>
      </c>
    </row>
    <row r="2430" spans="2:2" ht="13.5" x14ac:dyDescent="0.15">
      <c r="B2430" s="9" t="s">
        <v>2571</v>
      </c>
    </row>
    <row r="2431" spans="2:2" ht="13.5" x14ac:dyDescent="0.15">
      <c r="B2431" s="9" t="s">
        <v>2572</v>
      </c>
    </row>
    <row r="2432" spans="2:2" ht="13.5" x14ac:dyDescent="0.15">
      <c r="B2432" s="9" t="s">
        <v>2573</v>
      </c>
    </row>
    <row r="2433" spans="2:2" ht="13.5" x14ac:dyDescent="0.15">
      <c r="B2433" s="9" t="s">
        <v>2574</v>
      </c>
    </row>
    <row r="2434" spans="2:2" ht="13.5" x14ac:dyDescent="0.15">
      <c r="B2434" s="9" t="s">
        <v>2575</v>
      </c>
    </row>
    <row r="2435" spans="2:2" ht="13.5" x14ac:dyDescent="0.15">
      <c r="B2435" s="9" t="s">
        <v>2576</v>
      </c>
    </row>
    <row r="2436" spans="2:2" ht="13.5" x14ac:dyDescent="0.15">
      <c r="B2436" s="9" t="s">
        <v>2577</v>
      </c>
    </row>
    <row r="2437" spans="2:2" ht="13.5" x14ac:dyDescent="0.15">
      <c r="B2437" s="9" t="s">
        <v>2578</v>
      </c>
    </row>
    <row r="2438" spans="2:2" ht="13.5" x14ac:dyDescent="0.15">
      <c r="B2438" s="9" t="s">
        <v>2579</v>
      </c>
    </row>
    <row r="2439" spans="2:2" ht="13.5" x14ac:dyDescent="0.15">
      <c r="B2439" s="9" t="s">
        <v>2580</v>
      </c>
    </row>
    <row r="2440" spans="2:2" ht="13.5" x14ac:dyDescent="0.15">
      <c r="B2440" s="9" t="s">
        <v>2581</v>
      </c>
    </row>
    <row r="2441" spans="2:2" ht="13.5" x14ac:dyDescent="0.15">
      <c r="B2441" s="9" t="s">
        <v>2582</v>
      </c>
    </row>
    <row r="2442" spans="2:2" ht="13.5" x14ac:dyDescent="0.15">
      <c r="B2442" s="9" t="s">
        <v>2583</v>
      </c>
    </row>
    <row r="2443" spans="2:2" ht="13.5" x14ac:dyDescent="0.15">
      <c r="B2443" s="9" t="s">
        <v>2584</v>
      </c>
    </row>
    <row r="2444" spans="2:2" ht="13.5" x14ac:dyDescent="0.15">
      <c r="B2444" s="9" t="s">
        <v>2585</v>
      </c>
    </row>
    <row r="2445" spans="2:2" ht="13.5" x14ac:dyDescent="0.15">
      <c r="B2445" s="9" t="s">
        <v>2586</v>
      </c>
    </row>
    <row r="2446" spans="2:2" ht="13.5" x14ac:dyDescent="0.15">
      <c r="B2446" s="9" t="s">
        <v>2587</v>
      </c>
    </row>
    <row r="2447" spans="2:2" ht="13.5" x14ac:dyDescent="0.15">
      <c r="B2447" s="9" t="s">
        <v>2588</v>
      </c>
    </row>
    <row r="2448" spans="2:2" ht="13.5" x14ac:dyDescent="0.15">
      <c r="B2448" s="9" t="s">
        <v>2589</v>
      </c>
    </row>
    <row r="2449" spans="2:2" ht="13.5" x14ac:dyDescent="0.15">
      <c r="B2449" s="9" t="s">
        <v>2590</v>
      </c>
    </row>
    <row r="2450" spans="2:2" ht="13.5" x14ac:dyDescent="0.15">
      <c r="B2450" s="9" t="s">
        <v>2591</v>
      </c>
    </row>
    <row r="2451" spans="2:2" ht="13.5" x14ac:dyDescent="0.15">
      <c r="B2451" s="9" t="s">
        <v>2592</v>
      </c>
    </row>
    <row r="2452" spans="2:2" ht="13.5" x14ac:dyDescent="0.15">
      <c r="B2452" s="9" t="s">
        <v>2593</v>
      </c>
    </row>
    <row r="2453" spans="2:2" ht="13.5" x14ac:dyDescent="0.15">
      <c r="B2453" s="9" t="s">
        <v>2594</v>
      </c>
    </row>
    <row r="2454" spans="2:2" ht="13.5" x14ac:dyDescent="0.15">
      <c r="B2454" s="9" t="s">
        <v>2595</v>
      </c>
    </row>
    <row r="2455" spans="2:2" ht="13.5" x14ac:dyDescent="0.15">
      <c r="B2455" s="9" t="s">
        <v>2596</v>
      </c>
    </row>
    <row r="2456" spans="2:2" ht="13.5" x14ac:dyDescent="0.15">
      <c r="B2456" s="9" t="s">
        <v>2597</v>
      </c>
    </row>
    <row r="2457" spans="2:2" ht="13.5" x14ac:dyDescent="0.15">
      <c r="B2457" s="9" t="s">
        <v>2598</v>
      </c>
    </row>
    <row r="2458" spans="2:2" ht="13.5" x14ac:dyDescent="0.15">
      <c r="B2458" s="9" t="s">
        <v>2599</v>
      </c>
    </row>
    <row r="2459" spans="2:2" ht="13.5" x14ac:dyDescent="0.15">
      <c r="B2459" s="9" t="s">
        <v>2600</v>
      </c>
    </row>
    <row r="2460" spans="2:2" ht="13.5" x14ac:dyDescent="0.15">
      <c r="B2460" s="9" t="s">
        <v>2601</v>
      </c>
    </row>
    <row r="2461" spans="2:2" ht="13.5" x14ac:dyDescent="0.15">
      <c r="B2461" s="9" t="s">
        <v>2602</v>
      </c>
    </row>
    <row r="2462" spans="2:2" ht="13.5" x14ac:dyDescent="0.15">
      <c r="B2462" s="9" t="s">
        <v>2603</v>
      </c>
    </row>
    <row r="2463" spans="2:2" ht="13.5" x14ac:dyDescent="0.15">
      <c r="B2463" s="9" t="s">
        <v>2604</v>
      </c>
    </row>
    <row r="2464" spans="2:2" ht="13.5" x14ac:dyDescent="0.15">
      <c r="B2464" s="9" t="s">
        <v>2605</v>
      </c>
    </row>
    <row r="2465" spans="2:2" ht="13.5" x14ac:dyDescent="0.15">
      <c r="B2465" s="9" t="s">
        <v>2606</v>
      </c>
    </row>
    <row r="2466" spans="2:2" ht="13.5" x14ac:dyDescent="0.15">
      <c r="B2466" s="9" t="s">
        <v>2607</v>
      </c>
    </row>
    <row r="2467" spans="2:2" ht="13.5" x14ac:dyDescent="0.15">
      <c r="B2467" s="9" t="s">
        <v>2608</v>
      </c>
    </row>
    <row r="2468" spans="2:2" ht="13.5" x14ac:dyDescent="0.15">
      <c r="B2468" s="9" t="s">
        <v>2609</v>
      </c>
    </row>
    <row r="2469" spans="2:2" ht="13.5" x14ac:dyDescent="0.15">
      <c r="B2469" s="9" t="s">
        <v>2610</v>
      </c>
    </row>
    <row r="2470" spans="2:2" ht="13.5" x14ac:dyDescent="0.15">
      <c r="B2470" s="9" t="s">
        <v>2611</v>
      </c>
    </row>
    <row r="2471" spans="2:2" ht="13.5" x14ac:dyDescent="0.15">
      <c r="B2471" s="9" t="s">
        <v>2612</v>
      </c>
    </row>
    <row r="2472" spans="2:2" ht="13.5" x14ac:dyDescent="0.15">
      <c r="B2472" s="9" t="s">
        <v>2613</v>
      </c>
    </row>
    <row r="2473" spans="2:2" ht="13.5" x14ac:dyDescent="0.15">
      <c r="B2473" s="9" t="s">
        <v>2614</v>
      </c>
    </row>
    <row r="2474" spans="2:2" ht="13.5" x14ac:dyDescent="0.15">
      <c r="B2474" s="9" t="s">
        <v>2615</v>
      </c>
    </row>
    <row r="2475" spans="2:2" ht="13.5" x14ac:dyDescent="0.15">
      <c r="B2475" s="9" t="s">
        <v>2616</v>
      </c>
    </row>
    <row r="2476" spans="2:2" ht="13.5" x14ac:dyDescent="0.15">
      <c r="B2476" s="9" t="s">
        <v>2617</v>
      </c>
    </row>
    <row r="2477" spans="2:2" ht="13.5" x14ac:dyDescent="0.15">
      <c r="B2477" s="9" t="s">
        <v>2618</v>
      </c>
    </row>
    <row r="2478" spans="2:2" ht="13.5" x14ac:dyDescent="0.15">
      <c r="B2478" s="9" t="s">
        <v>2619</v>
      </c>
    </row>
    <row r="2479" spans="2:2" ht="13.5" x14ac:dyDescent="0.15">
      <c r="B2479" s="9" t="s">
        <v>2620</v>
      </c>
    </row>
    <row r="2480" spans="2:2" ht="13.5" x14ac:dyDescent="0.15">
      <c r="B2480" s="9" t="s">
        <v>2621</v>
      </c>
    </row>
    <row r="2481" spans="2:2" ht="13.5" x14ac:dyDescent="0.15">
      <c r="B2481" s="9" t="s">
        <v>2622</v>
      </c>
    </row>
    <row r="2482" spans="2:2" ht="13.5" x14ac:dyDescent="0.15">
      <c r="B2482" s="9" t="s">
        <v>2623</v>
      </c>
    </row>
    <row r="2483" spans="2:2" ht="13.5" x14ac:dyDescent="0.15">
      <c r="B2483" s="9" t="s">
        <v>2624</v>
      </c>
    </row>
    <row r="2484" spans="2:2" ht="13.5" x14ac:dyDescent="0.15">
      <c r="B2484" s="9" t="s">
        <v>2625</v>
      </c>
    </row>
    <row r="2485" spans="2:2" ht="13.5" x14ac:dyDescent="0.15">
      <c r="B2485" s="9" t="s">
        <v>2626</v>
      </c>
    </row>
    <row r="2486" spans="2:2" ht="13.5" x14ac:dyDescent="0.15">
      <c r="B2486" s="9" t="s">
        <v>2627</v>
      </c>
    </row>
    <row r="2487" spans="2:2" ht="13.5" x14ac:dyDescent="0.15">
      <c r="B2487" s="9" t="s">
        <v>2628</v>
      </c>
    </row>
    <row r="2488" spans="2:2" ht="13.5" x14ac:dyDescent="0.15">
      <c r="B2488" s="9" t="s">
        <v>2629</v>
      </c>
    </row>
    <row r="2489" spans="2:2" ht="13.5" x14ac:dyDescent="0.15">
      <c r="B2489" s="9" t="s">
        <v>2630</v>
      </c>
    </row>
    <row r="2490" spans="2:2" ht="13.5" x14ac:dyDescent="0.15">
      <c r="B2490" s="9" t="s">
        <v>2631</v>
      </c>
    </row>
    <row r="2491" spans="2:2" ht="13.5" x14ac:dyDescent="0.15">
      <c r="B2491" s="9" t="s">
        <v>2632</v>
      </c>
    </row>
    <row r="2492" spans="2:2" ht="13.5" x14ac:dyDescent="0.15">
      <c r="B2492" s="9" t="s">
        <v>2633</v>
      </c>
    </row>
    <row r="2493" spans="2:2" ht="13.5" x14ac:dyDescent="0.15">
      <c r="B2493" s="9" t="s">
        <v>2634</v>
      </c>
    </row>
    <row r="2494" spans="2:2" ht="13.5" x14ac:dyDescent="0.15">
      <c r="B2494" s="9" t="s">
        <v>2635</v>
      </c>
    </row>
    <row r="2495" spans="2:2" ht="13.5" x14ac:dyDescent="0.15">
      <c r="B2495" s="9" t="s">
        <v>2636</v>
      </c>
    </row>
    <row r="2496" spans="2:2" ht="13.5" x14ac:dyDescent="0.15">
      <c r="B2496" s="9" t="s">
        <v>2637</v>
      </c>
    </row>
    <row r="2497" spans="2:2" ht="13.5" x14ac:dyDescent="0.15">
      <c r="B2497" s="9" t="s">
        <v>2638</v>
      </c>
    </row>
    <row r="2498" spans="2:2" ht="13.5" x14ac:dyDescent="0.15">
      <c r="B2498" s="9" t="s">
        <v>2639</v>
      </c>
    </row>
    <row r="2499" spans="2:2" ht="13.5" x14ac:dyDescent="0.15">
      <c r="B2499" s="9" t="s">
        <v>2640</v>
      </c>
    </row>
    <row r="2500" spans="2:2" ht="13.5" x14ac:dyDescent="0.15">
      <c r="B2500" s="9" t="s">
        <v>2641</v>
      </c>
    </row>
    <row r="2501" spans="2:2" ht="13.5" x14ac:dyDescent="0.15">
      <c r="B2501" s="9" t="s">
        <v>2642</v>
      </c>
    </row>
    <row r="2502" spans="2:2" ht="13.5" x14ac:dyDescent="0.15">
      <c r="B2502" s="9" t="s">
        <v>2643</v>
      </c>
    </row>
    <row r="2503" spans="2:2" ht="13.5" x14ac:dyDescent="0.15">
      <c r="B2503" s="9" t="s">
        <v>2644</v>
      </c>
    </row>
    <row r="2504" spans="2:2" ht="13.5" x14ac:dyDescent="0.15">
      <c r="B2504" s="9" t="s">
        <v>2645</v>
      </c>
    </row>
    <row r="2505" spans="2:2" ht="13.5" x14ac:dyDescent="0.15">
      <c r="B2505" s="9" t="s">
        <v>2646</v>
      </c>
    </row>
    <row r="2506" spans="2:2" ht="13.5" x14ac:dyDescent="0.15">
      <c r="B2506" s="9" t="s">
        <v>2647</v>
      </c>
    </row>
    <row r="2507" spans="2:2" ht="13.5" x14ac:dyDescent="0.15">
      <c r="B2507" s="9" t="s">
        <v>2648</v>
      </c>
    </row>
    <row r="2508" spans="2:2" ht="13.5" x14ac:dyDescent="0.15">
      <c r="B2508" s="9" t="s">
        <v>2649</v>
      </c>
    </row>
    <row r="2509" spans="2:2" ht="13.5" x14ac:dyDescent="0.15">
      <c r="B2509" s="9" t="s">
        <v>2650</v>
      </c>
    </row>
    <row r="2510" spans="2:2" ht="13.5" x14ac:dyDescent="0.15">
      <c r="B2510" s="9" t="s">
        <v>2651</v>
      </c>
    </row>
    <row r="2511" spans="2:2" ht="13.5" x14ac:dyDescent="0.15">
      <c r="B2511" s="9" t="s">
        <v>2652</v>
      </c>
    </row>
    <row r="2512" spans="2:2" ht="13.5" x14ac:dyDescent="0.15">
      <c r="B2512" s="9" t="s">
        <v>2653</v>
      </c>
    </row>
    <row r="2513" spans="2:2" ht="13.5" x14ac:dyDescent="0.15">
      <c r="B2513" s="9" t="s">
        <v>2654</v>
      </c>
    </row>
    <row r="2514" spans="2:2" ht="13.5" x14ac:dyDescent="0.15">
      <c r="B2514" s="9" t="s">
        <v>2655</v>
      </c>
    </row>
    <row r="2515" spans="2:2" ht="13.5" x14ac:dyDescent="0.15">
      <c r="B2515" s="9" t="s">
        <v>2656</v>
      </c>
    </row>
    <row r="2516" spans="2:2" ht="13.5" x14ac:dyDescent="0.15">
      <c r="B2516" s="9" t="s">
        <v>2657</v>
      </c>
    </row>
    <row r="2517" spans="2:2" ht="13.5" x14ac:dyDescent="0.15">
      <c r="B2517" s="9" t="s">
        <v>2658</v>
      </c>
    </row>
    <row r="2518" spans="2:2" ht="13.5" x14ac:dyDescent="0.15">
      <c r="B2518" s="9" t="s">
        <v>2659</v>
      </c>
    </row>
    <row r="2519" spans="2:2" ht="13.5" x14ac:dyDescent="0.15">
      <c r="B2519" s="9" t="s">
        <v>2660</v>
      </c>
    </row>
    <row r="2520" spans="2:2" ht="13.5" x14ac:dyDescent="0.15">
      <c r="B2520" s="9" t="s">
        <v>2661</v>
      </c>
    </row>
    <row r="2521" spans="2:2" ht="13.5" x14ac:dyDescent="0.15">
      <c r="B2521" s="9" t="s">
        <v>2662</v>
      </c>
    </row>
    <row r="2522" spans="2:2" ht="13.5" x14ac:dyDescent="0.15">
      <c r="B2522" s="9" t="s">
        <v>2663</v>
      </c>
    </row>
    <row r="2523" spans="2:2" ht="13.5" x14ac:dyDescent="0.15">
      <c r="B2523" s="9" t="s">
        <v>2664</v>
      </c>
    </row>
    <row r="2524" spans="2:2" ht="13.5" x14ac:dyDescent="0.15">
      <c r="B2524" s="9" t="s">
        <v>2665</v>
      </c>
    </row>
    <row r="2525" spans="2:2" ht="13.5" x14ac:dyDescent="0.15">
      <c r="B2525" s="9" t="s">
        <v>2666</v>
      </c>
    </row>
    <row r="2526" spans="2:2" ht="13.5" x14ac:dyDescent="0.15">
      <c r="B2526" s="9" t="s">
        <v>2667</v>
      </c>
    </row>
    <row r="2527" spans="2:2" ht="13.5" x14ac:dyDescent="0.15">
      <c r="B2527" s="9" t="s">
        <v>2668</v>
      </c>
    </row>
    <row r="2528" spans="2:2" ht="13.5" x14ac:dyDescent="0.15">
      <c r="B2528" s="9" t="s">
        <v>2669</v>
      </c>
    </row>
    <row r="2529" spans="2:2" ht="13.5" x14ac:dyDescent="0.15">
      <c r="B2529" s="9" t="s">
        <v>2670</v>
      </c>
    </row>
    <row r="2530" spans="2:2" ht="13.5" x14ac:dyDescent="0.15">
      <c r="B2530" s="9" t="s">
        <v>2671</v>
      </c>
    </row>
    <row r="2531" spans="2:2" ht="13.5" x14ac:dyDescent="0.15">
      <c r="B2531" s="9" t="s">
        <v>2672</v>
      </c>
    </row>
    <row r="2532" spans="2:2" ht="13.5" x14ac:dyDescent="0.15">
      <c r="B2532" s="9" t="s">
        <v>2673</v>
      </c>
    </row>
    <row r="2533" spans="2:2" ht="13.5" x14ac:dyDescent="0.15">
      <c r="B2533" s="9" t="s">
        <v>2674</v>
      </c>
    </row>
    <row r="2534" spans="2:2" ht="13.5" x14ac:dyDescent="0.15">
      <c r="B2534" s="9" t="s">
        <v>2675</v>
      </c>
    </row>
    <row r="2535" spans="2:2" ht="13.5" x14ac:dyDescent="0.15">
      <c r="B2535" s="9" t="s">
        <v>2676</v>
      </c>
    </row>
    <row r="2536" spans="2:2" ht="13.5" x14ac:dyDescent="0.15">
      <c r="B2536" s="9" t="s">
        <v>2677</v>
      </c>
    </row>
    <row r="2537" spans="2:2" ht="13.5" x14ac:dyDescent="0.15">
      <c r="B2537" s="9" t="s">
        <v>2678</v>
      </c>
    </row>
    <row r="2538" spans="2:2" ht="13.5" x14ac:dyDescent="0.15">
      <c r="B2538" s="9" t="s">
        <v>2679</v>
      </c>
    </row>
    <row r="2539" spans="2:2" ht="13.5" x14ac:dyDescent="0.15">
      <c r="B2539" s="9" t="s">
        <v>2680</v>
      </c>
    </row>
    <row r="2540" spans="2:2" ht="13.5" x14ac:dyDescent="0.15">
      <c r="B2540" s="9" t="s">
        <v>2681</v>
      </c>
    </row>
    <row r="2541" spans="2:2" ht="13.5" x14ac:dyDescent="0.15">
      <c r="B2541" s="9" t="s">
        <v>2682</v>
      </c>
    </row>
    <row r="2542" spans="2:2" ht="13.5" x14ac:dyDescent="0.15">
      <c r="B2542" s="9" t="s">
        <v>2683</v>
      </c>
    </row>
    <row r="2543" spans="2:2" ht="13.5" x14ac:dyDescent="0.15">
      <c r="B2543" s="9" t="s">
        <v>2684</v>
      </c>
    </row>
    <row r="2544" spans="2:2" ht="13.5" x14ac:dyDescent="0.15">
      <c r="B2544" s="9" t="s">
        <v>2685</v>
      </c>
    </row>
    <row r="2545" spans="2:2" ht="13.5" x14ac:dyDescent="0.15">
      <c r="B2545" s="9" t="s">
        <v>2686</v>
      </c>
    </row>
    <row r="2546" spans="2:2" ht="13.5" x14ac:dyDescent="0.15">
      <c r="B2546" s="9" t="s">
        <v>2687</v>
      </c>
    </row>
    <row r="2547" spans="2:2" ht="13.5" x14ac:dyDescent="0.15">
      <c r="B2547" s="9" t="s">
        <v>2688</v>
      </c>
    </row>
    <row r="2548" spans="2:2" ht="13.5" x14ac:dyDescent="0.15">
      <c r="B2548" s="9" t="s">
        <v>2689</v>
      </c>
    </row>
    <row r="2549" spans="2:2" ht="13.5" x14ac:dyDescent="0.15">
      <c r="B2549" s="9" t="s">
        <v>2690</v>
      </c>
    </row>
    <row r="2550" spans="2:2" ht="13.5" x14ac:dyDescent="0.15">
      <c r="B2550" s="9" t="s">
        <v>2691</v>
      </c>
    </row>
    <row r="2551" spans="2:2" ht="13.5" x14ac:dyDescent="0.15">
      <c r="B2551" s="9" t="s">
        <v>2692</v>
      </c>
    </row>
    <row r="2552" spans="2:2" ht="13.5" x14ac:dyDescent="0.15">
      <c r="B2552" s="9" t="s">
        <v>2693</v>
      </c>
    </row>
    <row r="2553" spans="2:2" ht="13.5" x14ac:dyDescent="0.15">
      <c r="B2553" s="9" t="s">
        <v>2694</v>
      </c>
    </row>
    <row r="2554" spans="2:2" ht="13.5" x14ac:dyDescent="0.15">
      <c r="B2554" s="9" t="s">
        <v>2695</v>
      </c>
    </row>
    <row r="2555" spans="2:2" ht="13.5" x14ac:dyDescent="0.15">
      <c r="B2555" s="9" t="s">
        <v>2696</v>
      </c>
    </row>
    <row r="2556" spans="2:2" ht="13.5" x14ac:dyDescent="0.15">
      <c r="B2556" s="9" t="s">
        <v>2697</v>
      </c>
    </row>
    <row r="2557" spans="2:2" ht="13.5" x14ac:dyDescent="0.15">
      <c r="B2557" s="9" t="s">
        <v>2698</v>
      </c>
    </row>
    <row r="2558" spans="2:2" ht="13.5" x14ac:dyDescent="0.15">
      <c r="B2558" s="9" t="s">
        <v>2699</v>
      </c>
    </row>
    <row r="2559" spans="2:2" ht="13.5" x14ac:dyDescent="0.15">
      <c r="B2559" s="9" t="s">
        <v>2700</v>
      </c>
    </row>
    <row r="2560" spans="2:2" ht="13.5" x14ac:dyDescent="0.15">
      <c r="B2560" s="9" t="s">
        <v>2701</v>
      </c>
    </row>
    <row r="2561" spans="2:2" ht="13.5" x14ac:dyDescent="0.15">
      <c r="B2561" s="9" t="s">
        <v>2702</v>
      </c>
    </row>
    <row r="2562" spans="2:2" ht="13.5" x14ac:dyDescent="0.15">
      <c r="B2562" s="9" t="s">
        <v>2703</v>
      </c>
    </row>
    <row r="2563" spans="2:2" ht="13.5" x14ac:dyDescent="0.15">
      <c r="B2563" s="9" t="s">
        <v>2704</v>
      </c>
    </row>
    <row r="2564" spans="2:2" ht="13.5" x14ac:dyDescent="0.15">
      <c r="B2564" s="9" t="s">
        <v>2705</v>
      </c>
    </row>
    <row r="2565" spans="2:2" ht="13.5" x14ac:dyDescent="0.15">
      <c r="B2565" s="9" t="s">
        <v>2706</v>
      </c>
    </row>
    <row r="2566" spans="2:2" ht="13.5" x14ac:dyDescent="0.15">
      <c r="B2566" s="9" t="s">
        <v>2707</v>
      </c>
    </row>
    <row r="2567" spans="2:2" ht="13.5" x14ac:dyDescent="0.15">
      <c r="B2567" s="9" t="s">
        <v>2708</v>
      </c>
    </row>
    <row r="2568" spans="2:2" ht="13.5" x14ac:dyDescent="0.15">
      <c r="B2568" s="9" t="s">
        <v>2709</v>
      </c>
    </row>
    <row r="2569" spans="2:2" ht="13.5" x14ac:dyDescent="0.15">
      <c r="B2569" s="9" t="s">
        <v>2710</v>
      </c>
    </row>
    <row r="2570" spans="2:2" ht="13.5" x14ac:dyDescent="0.15">
      <c r="B2570" s="9" t="s">
        <v>2711</v>
      </c>
    </row>
    <row r="2571" spans="2:2" ht="13.5" x14ac:dyDescent="0.15">
      <c r="B2571" s="9" t="s">
        <v>2712</v>
      </c>
    </row>
    <row r="2572" spans="2:2" ht="13.5" x14ac:dyDescent="0.15">
      <c r="B2572" s="9" t="s">
        <v>2713</v>
      </c>
    </row>
    <row r="2573" spans="2:2" ht="13.5" x14ac:dyDescent="0.15">
      <c r="B2573" s="9" t="s">
        <v>2714</v>
      </c>
    </row>
    <row r="2574" spans="2:2" ht="13.5" x14ac:dyDescent="0.15">
      <c r="B2574" s="9" t="s">
        <v>2715</v>
      </c>
    </row>
    <row r="2575" spans="2:2" ht="13.5" x14ac:dyDescent="0.15">
      <c r="B2575" s="9" t="s">
        <v>2716</v>
      </c>
    </row>
    <row r="2576" spans="2:2" ht="13.5" x14ac:dyDescent="0.15">
      <c r="B2576" s="9" t="s">
        <v>2717</v>
      </c>
    </row>
    <row r="2577" spans="2:2" ht="13.5" x14ac:dyDescent="0.15">
      <c r="B2577" s="9" t="s">
        <v>2718</v>
      </c>
    </row>
    <row r="2578" spans="2:2" ht="13.5" x14ac:dyDescent="0.15">
      <c r="B2578" s="9" t="s">
        <v>2719</v>
      </c>
    </row>
    <row r="2579" spans="2:2" ht="13.5" x14ac:dyDescent="0.15">
      <c r="B2579" s="9" t="s">
        <v>2720</v>
      </c>
    </row>
    <row r="2580" spans="2:2" ht="13.5" x14ac:dyDescent="0.15">
      <c r="B2580" s="9" t="s">
        <v>2721</v>
      </c>
    </row>
    <row r="2581" spans="2:2" ht="13.5" x14ac:dyDescent="0.15">
      <c r="B2581" s="9" t="s">
        <v>2722</v>
      </c>
    </row>
    <row r="2582" spans="2:2" ht="13.5" x14ac:dyDescent="0.15">
      <c r="B2582" s="9" t="s">
        <v>2723</v>
      </c>
    </row>
    <row r="2583" spans="2:2" ht="13.5" x14ac:dyDescent="0.15">
      <c r="B2583" s="9" t="s">
        <v>2724</v>
      </c>
    </row>
    <row r="2584" spans="2:2" ht="13.5" x14ac:dyDescent="0.15">
      <c r="B2584" s="9" t="s">
        <v>2725</v>
      </c>
    </row>
    <row r="2585" spans="2:2" ht="13.5" x14ac:dyDescent="0.15">
      <c r="B2585" s="9" t="s">
        <v>2726</v>
      </c>
    </row>
    <row r="2586" spans="2:2" ht="13.5" x14ac:dyDescent="0.15">
      <c r="B2586" s="9" t="s">
        <v>2727</v>
      </c>
    </row>
    <row r="2587" spans="2:2" ht="13.5" x14ac:dyDescent="0.15">
      <c r="B2587" s="9" t="s">
        <v>2728</v>
      </c>
    </row>
    <row r="2588" spans="2:2" ht="13.5" x14ac:dyDescent="0.15">
      <c r="B2588" s="9" t="s">
        <v>2729</v>
      </c>
    </row>
    <row r="2589" spans="2:2" ht="13.5" x14ac:dyDescent="0.15">
      <c r="B2589" s="9" t="s">
        <v>2730</v>
      </c>
    </row>
    <row r="2590" spans="2:2" ht="13.5" x14ac:dyDescent="0.15">
      <c r="B2590" s="9" t="s">
        <v>2731</v>
      </c>
    </row>
    <row r="2591" spans="2:2" ht="13.5" x14ac:dyDescent="0.15">
      <c r="B2591" s="9" t="s">
        <v>2732</v>
      </c>
    </row>
    <row r="2592" spans="2:2" ht="13.5" x14ac:dyDescent="0.15">
      <c r="B2592" s="9" t="s">
        <v>2733</v>
      </c>
    </row>
    <row r="2593" spans="2:2" ht="13.5" x14ac:dyDescent="0.15">
      <c r="B2593" s="9" t="s">
        <v>2734</v>
      </c>
    </row>
    <row r="2594" spans="2:2" ht="13.5" x14ac:dyDescent="0.15">
      <c r="B2594" s="9" t="s">
        <v>2735</v>
      </c>
    </row>
    <row r="2595" spans="2:2" ht="13.5" x14ac:dyDescent="0.15">
      <c r="B2595" s="9" t="s">
        <v>2736</v>
      </c>
    </row>
    <row r="2596" spans="2:2" ht="13.5" x14ac:dyDescent="0.15">
      <c r="B2596" s="9" t="s">
        <v>2737</v>
      </c>
    </row>
    <row r="2597" spans="2:2" ht="13.5" x14ac:dyDescent="0.15">
      <c r="B2597" s="9" t="s">
        <v>2738</v>
      </c>
    </row>
    <row r="2598" spans="2:2" ht="13.5" x14ac:dyDescent="0.15">
      <c r="B2598" s="9" t="s">
        <v>2739</v>
      </c>
    </row>
    <row r="2599" spans="2:2" ht="13.5" x14ac:dyDescent="0.15">
      <c r="B2599" s="9" t="s">
        <v>2740</v>
      </c>
    </row>
    <row r="2600" spans="2:2" ht="13.5" x14ac:dyDescent="0.15">
      <c r="B2600" s="9" t="s">
        <v>2741</v>
      </c>
    </row>
    <row r="2601" spans="2:2" ht="13.5" x14ac:dyDescent="0.15">
      <c r="B2601" s="9" t="s">
        <v>2742</v>
      </c>
    </row>
    <row r="2602" spans="2:2" ht="13.5" x14ac:dyDescent="0.15">
      <c r="B2602" s="9" t="s">
        <v>2743</v>
      </c>
    </row>
    <row r="2603" spans="2:2" ht="13.5" x14ac:dyDescent="0.15">
      <c r="B2603" s="9" t="s">
        <v>2744</v>
      </c>
    </row>
    <row r="2604" spans="2:2" ht="13.5" x14ac:dyDescent="0.15">
      <c r="B2604" s="9" t="s">
        <v>2745</v>
      </c>
    </row>
    <row r="2605" spans="2:2" ht="13.5" x14ac:dyDescent="0.15">
      <c r="B2605" s="9" t="s">
        <v>2746</v>
      </c>
    </row>
    <row r="2606" spans="2:2" ht="13.5" x14ac:dyDescent="0.15">
      <c r="B2606" s="9" t="s">
        <v>2747</v>
      </c>
    </row>
    <row r="2607" spans="2:2" ht="13.5" x14ac:dyDescent="0.15">
      <c r="B2607" s="9" t="s">
        <v>2748</v>
      </c>
    </row>
    <row r="2608" spans="2:2" ht="13.5" x14ac:dyDescent="0.15">
      <c r="B2608" s="9" t="s">
        <v>2749</v>
      </c>
    </row>
    <row r="2609" spans="2:2" ht="13.5" x14ac:dyDescent="0.15">
      <c r="B2609" s="9" t="s">
        <v>2750</v>
      </c>
    </row>
    <row r="2610" spans="2:2" ht="13.5" x14ac:dyDescent="0.15">
      <c r="B2610" s="9" t="s">
        <v>2751</v>
      </c>
    </row>
    <row r="2611" spans="2:2" ht="13.5" x14ac:dyDescent="0.15">
      <c r="B2611" s="9" t="s">
        <v>2752</v>
      </c>
    </row>
    <row r="2612" spans="2:2" ht="13.5" x14ac:dyDescent="0.15">
      <c r="B2612" s="9" t="s">
        <v>2753</v>
      </c>
    </row>
    <row r="2613" spans="2:2" ht="13.5" x14ac:dyDescent="0.15">
      <c r="B2613" s="9" t="s">
        <v>2754</v>
      </c>
    </row>
    <row r="2614" spans="2:2" ht="13.5" x14ac:dyDescent="0.15">
      <c r="B2614" s="9" t="s">
        <v>2755</v>
      </c>
    </row>
    <row r="2615" spans="2:2" ht="13.5" x14ac:dyDescent="0.15">
      <c r="B2615" s="9" t="s">
        <v>2756</v>
      </c>
    </row>
    <row r="2616" spans="2:2" ht="13.5" x14ac:dyDescent="0.15">
      <c r="B2616" s="9" t="s">
        <v>2757</v>
      </c>
    </row>
    <row r="2617" spans="2:2" ht="13.5" x14ac:dyDescent="0.15">
      <c r="B2617" s="9" t="s">
        <v>2758</v>
      </c>
    </row>
    <row r="2618" spans="2:2" ht="13.5" x14ac:dyDescent="0.15">
      <c r="B2618" s="9" t="s">
        <v>2759</v>
      </c>
    </row>
    <row r="2619" spans="2:2" ht="13.5" x14ac:dyDescent="0.15">
      <c r="B2619" s="9" t="s">
        <v>2760</v>
      </c>
    </row>
    <row r="2620" spans="2:2" ht="13.5" x14ac:dyDescent="0.15">
      <c r="B2620" s="9" t="s">
        <v>2761</v>
      </c>
    </row>
    <row r="2621" spans="2:2" ht="13.5" x14ac:dyDescent="0.15">
      <c r="B2621" s="9" t="s">
        <v>2762</v>
      </c>
    </row>
    <row r="2622" spans="2:2" ht="13.5" x14ac:dyDescent="0.15">
      <c r="B2622" s="9" t="s">
        <v>2763</v>
      </c>
    </row>
    <row r="2623" spans="2:2" ht="13.5" x14ac:dyDescent="0.15">
      <c r="B2623" s="9" t="s">
        <v>2764</v>
      </c>
    </row>
    <row r="2624" spans="2:2" ht="13.5" x14ac:dyDescent="0.15">
      <c r="B2624" s="9" t="s">
        <v>2765</v>
      </c>
    </row>
    <row r="2625" spans="2:2" ht="13.5" x14ac:dyDescent="0.15">
      <c r="B2625" s="9" t="s">
        <v>2766</v>
      </c>
    </row>
    <row r="2626" spans="2:2" ht="13.5" x14ac:dyDescent="0.15">
      <c r="B2626" s="9" t="s">
        <v>2767</v>
      </c>
    </row>
    <row r="2627" spans="2:2" ht="13.5" x14ac:dyDescent="0.15">
      <c r="B2627" s="9" t="s">
        <v>2768</v>
      </c>
    </row>
    <row r="2628" spans="2:2" ht="13.5" x14ac:dyDescent="0.15">
      <c r="B2628" s="9" t="s">
        <v>2769</v>
      </c>
    </row>
    <row r="2629" spans="2:2" ht="13.5" x14ac:dyDescent="0.15">
      <c r="B2629" s="9" t="s">
        <v>2770</v>
      </c>
    </row>
    <row r="2630" spans="2:2" ht="13.5" x14ac:dyDescent="0.15">
      <c r="B2630" s="9" t="s">
        <v>2771</v>
      </c>
    </row>
    <row r="2631" spans="2:2" ht="13.5" x14ac:dyDescent="0.15">
      <c r="B2631" s="9" t="s">
        <v>2772</v>
      </c>
    </row>
    <row r="2632" spans="2:2" ht="13.5" x14ac:dyDescent="0.15">
      <c r="B2632" s="9" t="s">
        <v>2773</v>
      </c>
    </row>
    <row r="2633" spans="2:2" ht="13.5" x14ac:dyDescent="0.15">
      <c r="B2633" s="9" t="s">
        <v>2774</v>
      </c>
    </row>
    <row r="2634" spans="2:2" ht="13.5" x14ac:dyDescent="0.15">
      <c r="B2634" s="9" t="s">
        <v>2775</v>
      </c>
    </row>
    <row r="2635" spans="2:2" ht="13.5" x14ac:dyDescent="0.15">
      <c r="B2635" s="9" t="s">
        <v>2776</v>
      </c>
    </row>
    <row r="2636" spans="2:2" ht="13.5" x14ac:dyDescent="0.15">
      <c r="B2636" s="9" t="s">
        <v>2777</v>
      </c>
    </row>
    <row r="2637" spans="2:2" ht="13.5" x14ac:dyDescent="0.15">
      <c r="B2637" s="9" t="s">
        <v>2778</v>
      </c>
    </row>
    <row r="2638" spans="2:2" ht="13.5" x14ac:dyDescent="0.15">
      <c r="B2638" s="9" t="s">
        <v>2779</v>
      </c>
    </row>
    <row r="2639" spans="2:2" ht="13.5" x14ac:dyDescent="0.15">
      <c r="B2639" s="9" t="s">
        <v>2780</v>
      </c>
    </row>
    <row r="2640" spans="2:2" ht="13.5" x14ac:dyDescent="0.15">
      <c r="B2640" s="9" t="s">
        <v>2781</v>
      </c>
    </row>
    <row r="2641" spans="2:2" ht="13.5" x14ac:dyDescent="0.15">
      <c r="B2641" s="9" t="s">
        <v>2782</v>
      </c>
    </row>
    <row r="2642" spans="2:2" ht="13.5" x14ac:dyDescent="0.15">
      <c r="B2642" s="9" t="s">
        <v>2783</v>
      </c>
    </row>
    <row r="2643" spans="2:2" ht="13.5" x14ac:dyDescent="0.15">
      <c r="B2643" s="9" t="s">
        <v>2784</v>
      </c>
    </row>
    <row r="2644" spans="2:2" ht="13.5" x14ac:dyDescent="0.15">
      <c r="B2644" s="9" t="s">
        <v>2785</v>
      </c>
    </row>
    <row r="2645" spans="2:2" ht="13.5" x14ac:dyDescent="0.15">
      <c r="B2645" s="9" t="s">
        <v>2786</v>
      </c>
    </row>
    <row r="2646" spans="2:2" ht="13.5" x14ac:dyDescent="0.15">
      <c r="B2646" s="9" t="s">
        <v>2787</v>
      </c>
    </row>
    <row r="2647" spans="2:2" ht="13.5" x14ac:dyDescent="0.15">
      <c r="B2647" s="9" t="s">
        <v>2788</v>
      </c>
    </row>
    <row r="2648" spans="2:2" ht="13.5" x14ac:dyDescent="0.15">
      <c r="B2648" s="9" t="s">
        <v>2789</v>
      </c>
    </row>
    <row r="2649" spans="2:2" ht="13.5" x14ac:dyDescent="0.15">
      <c r="B2649" s="9" t="s">
        <v>2790</v>
      </c>
    </row>
    <row r="2650" spans="2:2" ht="13.5" x14ac:dyDescent="0.15">
      <c r="B2650" s="9" t="s">
        <v>2791</v>
      </c>
    </row>
    <row r="2651" spans="2:2" ht="13.5" x14ac:dyDescent="0.15">
      <c r="B2651" s="9" t="s">
        <v>2792</v>
      </c>
    </row>
    <row r="2652" spans="2:2" ht="13.5" x14ac:dyDescent="0.15">
      <c r="B2652" s="9" t="s">
        <v>2793</v>
      </c>
    </row>
    <row r="2653" spans="2:2" ht="13.5" x14ac:dyDescent="0.15">
      <c r="B2653" s="9" t="s">
        <v>2794</v>
      </c>
    </row>
    <row r="2654" spans="2:2" ht="13.5" x14ac:dyDescent="0.15">
      <c r="B2654" s="9" t="s">
        <v>2795</v>
      </c>
    </row>
    <row r="2655" spans="2:2" ht="13.5" x14ac:dyDescent="0.15">
      <c r="B2655" s="9" t="s">
        <v>2796</v>
      </c>
    </row>
    <row r="2656" spans="2:2" ht="13.5" x14ac:dyDescent="0.15">
      <c r="B2656" s="9" t="s">
        <v>2797</v>
      </c>
    </row>
    <row r="2657" spans="2:2" ht="13.5" x14ac:dyDescent="0.15">
      <c r="B2657" s="9" t="s">
        <v>2798</v>
      </c>
    </row>
    <row r="2658" spans="2:2" ht="13.5" x14ac:dyDescent="0.15">
      <c r="B2658" s="9" t="s">
        <v>2799</v>
      </c>
    </row>
    <row r="2659" spans="2:2" ht="13.5" x14ac:dyDescent="0.15">
      <c r="B2659" s="9" t="s">
        <v>2800</v>
      </c>
    </row>
    <row r="2660" spans="2:2" ht="13.5" x14ac:dyDescent="0.15">
      <c r="B2660" s="9" t="s">
        <v>2801</v>
      </c>
    </row>
    <row r="2661" spans="2:2" ht="13.5" x14ac:dyDescent="0.15">
      <c r="B2661" s="9" t="s">
        <v>2802</v>
      </c>
    </row>
    <row r="2662" spans="2:2" ht="13.5" x14ac:dyDescent="0.15">
      <c r="B2662" s="9" t="s">
        <v>2803</v>
      </c>
    </row>
    <row r="2663" spans="2:2" ht="13.5" x14ac:dyDescent="0.15">
      <c r="B2663" s="9" t="s">
        <v>2804</v>
      </c>
    </row>
    <row r="2664" spans="2:2" ht="13.5" x14ac:dyDescent="0.15">
      <c r="B2664" s="9" t="s">
        <v>2805</v>
      </c>
    </row>
    <row r="2665" spans="2:2" ht="13.5" x14ac:dyDescent="0.15">
      <c r="B2665" s="9" t="s">
        <v>2806</v>
      </c>
    </row>
    <row r="2666" spans="2:2" ht="13.5" x14ac:dyDescent="0.15">
      <c r="B2666" s="9" t="s">
        <v>2807</v>
      </c>
    </row>
    <row r="2667" spans="2:2" ht="13.5" x14ac:dyDescent="0.15">
      <c r="B2667" s="9" t="s">
        <v>2808</v>
      </c>
    </row>
    <row r="2668" spans="2:2" ht="13.5" x14ac:dyDescent="0.15">
      <c r="B2668" s="9" t="s">
        <v>2809</v>
      </c>
    </row>
    <row r="2669" spans="2:2" ht="13.5" x14ac:dyDescent="0.15">
      <c r="B2669" s="9" t="s">
        <v>2810</v>
      </c>
    </row>
    <row r="2670" spans="2:2" ht="13.5" x14ac:dyDescent="0.15">
      <c r="B2670" s="9" t="s">
        <v>2811</v>
      </c>
    </row>
    <row r="2671" spans="2:2" ht="13.5" x14ac:dyDescent="0.15">
      <c r="B2671" s="9" t="s">
        <v>2812</v>
      </c>
    </row>
    <row r="2672" spans="2:2" ht="13.5" x14ac:dyDescent="0.15">
      <c r="B2672" s="9" t="s">
        <v>2813</v>
      </c>
    </row>
    <row r="2673" spans="2:2" ht="13.5" x14ac:dyDescent="0.15">
      <c r="B2673" s="9" t="s">
        <v>2814</v>
      </c>
    </row>
    <row r="2674" spans="2:2" ht="13.5" x14ac:dyDescent="0.15">
      <c r="B2674" s="9" t="s">
        <v>2815</v>
      </c>
    </row>
    <row r="2675" spans="2:2" ht="13.5" x14ac:dyDescent="0.15">
      <c r="B2675" s="9" t="s">
        <v>2816</v>
      </c>
    </row>
    <row r="2676" spans="2:2" ht="13.5" x14ac:dyDescent="0.15">
      <c r="B2676" s="9" t="s">
        <v>2817</v>
      </c>
    </row>
    <row r="2677" spans="2:2" ht="13.5" x14ac:dyDescent="0.15">
      <c r="B2677" s="9" t="s">
        <v>2818</v>
      </c>
    </row>
    <row r="2678" spans="2:2" ht="13.5" x14ac:dyDescent="0.15">
      <c r="B2678" s="9" t="s">
        <v>2819</v>
      </c>
    </row>
    <row r="2679" spans="2:2" ht="13.5" x14ac:dyDescent="0.15">
      <c r="B2679" s="9" t="s">
        <v>2820</v>
      </c>
    </row>
    <row r="2680" spans="2:2" ht="13.5" x14ac:dyDescent="0.15">
      <c r="B2680" s="9" t="s">
        <v>2821</v>
      </c>
    </row>
    <row r="2681" spans="2:2" ht="13.5" x14ac:dyDescent="0.15">
      <c r="B2681" s="9" t="s">
        <v>2822</v>
      </c>
    </row>
    <row r="2682" spans="2:2" ht="13.5" x14ac:dyDescent="0.15">
      <c r="B2682" s="9" t="s">
        <v>2823</v>
      </c>
    </row>
    <row r="2683" spans="2:2" ht="13.5" x14ac:dyDescent="0.15">
      <c r="B2683" s="9" t="s">
        <v>2824</v>
      </c>
    </row>
    <row r="2684" spans="2:2" ht="13.5" x14ac:dyDescent="0.15">
      <c r="B2684" s="9" t="s">
        <v>2825</v>
      </c>
    </row>
    <row r="2685" spans="2:2" ht="13.5" x14ac:dyDescent="0.15">
      <c r="B2685" s="9" t="s">
        <v>2826</v>
      </c>
    </row>
    <row r="2686" spans="2:2" ht="13.5" x14ac:dyDescent="0.15">
      <c r="B2686" s="9" t="s">
        <v>2827</v>
      </c>
    </row>
    <row r="2687" spans="2:2" ht="13.5" x14ac:dyDescent="0.15">
      <c r="B2687" s="9" t="s">
        <v>2828</v>
      </c>
    </row>
    <row r="2688" spans="2:2" ht="13.5" x14ac:dyDescent="0.15">
      <c r="B2688" s="9" t="s">
        <v>2829</v>
      </c>
    </row>
    <row r="2689" spans="2:2" ht="13.5" x14ac:dyDescent="0.15">
      <c r="B2689" s="9" t="s">
        <v>2830</v>
      </c>
    </row>
    <row r="2690" spans="2:2" ht="13.5" x14ac:dyDescent="0.15">
      <c r="B2690" s="9" t="s">
        <v>2831</v>
      </c>
    </row>
    <row r="2691" spans="2:2" ht="13.5" x14ac:dyDescent="0.15">
      <c r="B2691" s="9" t="s">
        <v>2832</v>
      </c>
    </row>
    <row r="2692" spans="2:2" ht="13.5" x14ac:dyDescent="0.15">
      <c r="B2692" s="9" t="s">
        <v>2833</v>
      </c>
    </row>
    <row r="2693" spans="2:2" ht="13.5" x14ac:dyDescent="0.15">
      <c r="B2693" s="9" t="s">
        <v>2834</v>
      </c>
    </row>
    <row r="2694" spans="2:2" ht="13.5" x14ac:dyDescent="0.15">
      <c r="B2694" s="9" t="s">
        <v>2835</v>
      </c>
    </row>
    <row r="2695" spans="2:2" ht="13.5" x14ac:dyDescent="0.15">
      <c r="B2695" s="9" t="s">
        <v>2836</v>
      </c>
    </row>
    <row r="2696" spans="2:2" ht="13.5" x14ac:dyDescent="0.15">
      <c r="B2696" s="9" t="s">
        <v>2837</v>
      </c>
    </row>
    <row r="2697" spans="2:2" ht="13.5" x14ac:dyDescent="0.15">
      <c r="B2697" s="9" t="s">
        <v>2838</v>
      </c>
    </row>
    <row r="2698" spans="2:2" ht="13.5" x14ac:dyDescent="0.15">
      <c r="B2698" s="9" t="s">
        <v>2839</v>
      </c>
    </row>
    <row r="2699" spans="2:2" ht="13.5" x14ac:dyDescent="0.15">
      <c r="B2699" s="9" t="s">
        <v>2840</v>
      </c>
    </row>
    <row r="2700" spans="2:2" ht="13.5" x14ac:dyDescent="0.15">
      <c r="B2700" s="9" t="s">
        <v>2841</v>
      </c>
    </row>
    <row r="2701" spans="2:2" ht="13.5" x14ac:dyDescent="0.15">
      <c r="B2701" s="9" t="s">
        <v>2842</v>
      </c>
    </row>
    <row r="2702" spans="2:2" ht="13.5" x14ac:dyDescent="0.15">
      <c r="B2702" s="9" t="s">
        <v>2843</v>
      </c>
    </row>
    <row r="2703" spans="2:2" ht="13.5" x14ac:dyDescent="0.15">
      <c r="B2703" s="9" t="s">
        <v>2844</v>
      </c>
    </row>
    <row r="2704" spans="2:2" ht="13.5" x14ac:dyDescent="0.15">
      <c r="B2704" s="9" t="s">
        <v>2845</v>
      </c>
    </row>
    <row r="2705" spans="2:2" ht="13.5" x14ac:dyDescent="0.15">
      <c r="B2705" s="9" t="s">
        <v>2846</v>
      </c>
    </row>
    <row r="2706" spans="2:2" ht="13.5" x14ac:dyDescent="0.15">
      <c r="B2706" s="9" t="s">
        <v>2847</v>
      </c>
    </row>
    <row r="2707" spans="2:2" ht="13.5" x14ac:dyDescent="0.15">
      <c r="B2707" s="9" t="s">
        <v>2848</v>
      </c>
    </row>
    <row r="2708" spans="2:2" ht="13.5" x14ac:dyDescent="0.15">
      <c r="B2708" s="9" t="s">
        <v>2849</v>
      </c>
    </row>
    <row r="2709" spans="2:2" ht="13.5" x14ac:dyDescent="0.15">
      <c r="B2709" s="9" t="s">
        <v>2850</v>
      </c>
    </row>
    <row r="2710" spans="2:2" ht="13.5" x14ac:dyDescent="0.15">
      <c r="B2710" s="9" t="s">
        <v>2851</v>
      </c>
    </row>
    <row r="2711" spans="2:2" ht="13.5" x14ac:dyDescent="0.15">
      <c r="B2711" s="9" t="s">
        <v>2852</v>
      </c>
    </row>
    <row r="2712" spans="2:2" ht="13.5" x14ac:dyDescent="0.15">
      <c r="B2712" s="9" t="s">
        <v>2853</v>
      </c>
    </row>
    <row r="2713" spans="2:2" ht="13.5" x14ac:dyDescent="0.15">
      <c r="B2713" s="9" t="s">
        <v>2854</v>
      </c>
    </row>
    <row r="2714" spans="2:2" ht="13.5" x14ac:dyDescent="0.15">
      <c r="B2714" s="9" t="s">
        <v>2855</v>
      </c>
    </row>
    <row r="2715" spans="2:2" ht="13.5" x14ac:dyDescent="0.15">
      <c r="B2715" s="9" t="s">
        <v>2856</v>
      </c>
    </row>
    <row r="2716" spans="2:2" ht="13.5" x14ac:dyDescent="0.15">
      <c r="B2716" s="9" t="s">
        <v>2857</v>
      </c>
    </row>
    <row r="2717" spans="2:2" ht="13.5" x14ac:dyDescent="0.15">
      <c r="B2717" s="9" t="s">
        <v>2858</v>
      </c>
    </row>
    <row r="2718" spans="2:2" ht="13.5" x14ac:dyDescent="0.15">
      <c r="B2718" s="9" t="s">
        <v>2859</v>
      </c>
    </row>
    <row r="2719" spans="2:2" ht="13.5" x14ac:dyDescent="0.15">
      <c r="B2719" s="9" t="s">
        <v>2860</v>
      </c>
    </row>
    <row r="2720" spans="2:2" ht="13.5" x14ac:dyDescent="0.15">
      <c r="B2720" s="9" t="s">
        <v>2861</v>
      </c>
    </row>
    <row r="2721" spans="2:2" ht="13.5" x14ac:dyDescent="0.15">
      <c r="B2721" s="9" t="s">
        <v>2862</v>
      </c>
    </row>
    <row r="2722" spans="2:2" ht="13.5" x14ac:dyDescent="0.15">
      <c r="B2722" s="9" t="s">
        <v>2863</v>
      </c>
    </row>
    <row r="2723" spans="2:2" ht="13.5" x14ac:dyDescent="0.15">
      <c r="B2723" s="9" t="s">
        <v>2864</v>
      </c>
    </row>
    <row r="2724" spans="2:2" ht="13.5" x14ac:dyDescent="0.15">
      <c r="B2724" s="9" t="s">
        <v>2865</v>
      </c>
    </row>
    <row r="2725" spans="2:2" ht="13.5" x14ac:dyDescent="0.15">
      <c r="B2725" s="9" t="s">
        <v>2866</v>
      </c>
    </row>
    <row r="2726" spans="2:2" ht="13.5" x14ac:dyDescent="0.15">
      <c r="B2726" s="9" t="s">
        <v>2867</v>
      </c>
    </row>
    <row r="2727" spans="2:2" ht="13.5" x14ac:dyDescent="0.15">
      <c r="B2727" s="9" t="s">
        <v>2868</v>
      </c>
    </row>
    <row r="2728" spans="2:2" ht="13.5" x14ac:dyDescent="0.15">
      <c r="B2728" s="9" t="s">
        <v>2869</v>
      </c>
    </row>
    <row r="2729" spans="2:2" ht="13.5" x14ac:dyDescent="0.15">
      <c r="B2729" s="9" t="s">
        <v>2870</v>
      </c>
    </row>
    <row r="2730" spans="2:2" ht="13.5" x14ac:dyDescent="0.15">
      <c r="B2730" s="9" t="s">
        <v>2871</v>
      </c>
    </row>
    <row r="2731" spans="2:2" ht="13.5" x14ac:dyDescent="0.15">
      <c r="B2731" s="9" t="s">
        <v>2872</v>
      </c>
    </row>
    <row r="2732" spans="2:2" ht="13.5" x14ac:dyDescent="0.15">
      <c r="B2732" s="9" t="s">
        <v>2873</v>
      </c>
    </row>
    <row r="2733" spans="2:2" ht="13.5" x14ac:dyDescent="0.15">
      <c r="B2733" s="9" t="s">
        <v>2874</v>
      </c>
    </row>
    <row r="2734" spans="2:2" ht="13.5" x14ac:dyDescent="0.15">
      <c r="B2734" s="9" t="s">
        <v>2875</v>
      </c>
    </row>
    <row r="2735" spans="2:2" ht="13.5" x14ac:dyDescent="0.15">
      <c r="B2735" s="9" t="s">
        <v>2876</v>
      </c>
    </row>
    <row r="2736" spans="2:2" ht="13.5" x14ac:dyDescent="0.15">
      <c r="B2736" s="9" t="s">
        <v>2877</v>
      </c>
    </row>
    <row r="2737" spans="2:2" ht="13.5" x14ac:dyDescent="0.15">
      <c r="B2737" s="9" t="s">
        <v>2878</v>
      </c>
    </row>
    <row r="2738" spans="2:2" ht="13.5" x14ac:dyDescent="0.15">
      <c r="B2738" s="9" t="s">
        <v>2879</v>
      </c>
    </row>
    <row r="2739" spans="2:2" ht="13.5" x14ac:dyDescent="0.15">
      <c r="B2739" s="9" t="s">
        <v>2880</v>
      </c>
    </row>
    <row r="2740" spans="2:2" ht="13.5" x14ac:dyDescent="0.15">
      <c r="B2740" s="9" t="s">
        <v>2881</v>
      </c>
    </row>
    <row r="2741" spans="2:2" ht="13.5" x14ac:dyDescent="0.15">
      <c r="B2741" s="9" t="s">
        <v>2882</v>
      </c>
    </row>
    <row r="2742" spans="2:2" ht="13.5" x14ac:dyDescent="0.15">
      <c r="B2742" s="9" t="s">
        <v>2883</v>
      </c>
    </row>
    <row r="2743" spans="2:2" ht="13.5" x14ac:dyDescent="0.15">
      <c r="B2743" s="9" t="s">
        <v>2884</v>
      </c>
    </row>
    <row r="2744" spans="2:2" ht="13.5" x14ac:dyDescent="0.15">
      <c r="B2744" s="9" t="s">
        <v>2885</v>
      </c>
    </row>
    <row r="2745" spans="2:2" ht="13.5" x14ac:dyDescent="0.15">
      <c r="B2745" s="9" t="s">
        <v>2886</v>
      </c>
    </row>
    <row r="2746" spans="2:2" ht="13.5" x14ac:dyDescent="0.15">
      <c r="B2746" s="9" t="s">
        <v>2887</v>
      </c>
    </row>
    <row r="2747" spans="2:2" ht="13.5" x14ac:dyDescent="0.15">
      <c r="B2747" s="9" t="s">
        <v>2888</v>
      </c>
    </row>
    <row r="2748" spans="2:2" ht="13.5" x14ac:dyDescent="0.15">
      <c r="B2748" s="9" t="s">
        <v>2889</v>
      </c>
    </row>
    <row r="2749" spans="2:2" ht="13.5" x14ac:dyDescent="0.15">
      <c r="B2749" s="9" t="s">
        <v>2890</v>
      </c>
    </row>
    <row r="2750" spans="2:2" ht="13.5" x14ac:dyDescent="0.15">
      <c r="B2750" s="9" t="s">
        <v>2891</v>
      </c>
    </row>
    <row r="2751" spans="2:2" ht="13.5" x14ac:dyDescent="0.15">
      <c r="B2751" s="9" t="s">
        <v>2892</v>
      </c>
    </row>
    <row r="2752" spans="2:2" ht="13.5" x14ac:dyDescent="0.15">
      <c r="B2752" s="9" t="s">
        <v>2893</v>
      </c>
    </row>
    <row r="2753" spans="2:2" ht="13.5" x14ac:dyDescent="0.15">
      <c r="B2753" s="9" t="s">
        <v>2894</v>
      </c>
    </row>
    <row r="2754" spans="2:2" ht="13.5" x14ac:dyDescent="0.15">
      <c r="B2754" s="9" t="s">
        <v>2895</v>
      </c>
    </row>
    <row r="2755" spans="2:2" ht="13.5" x14ac:dyDescent="0.15">
      <c r="B2755" s="9" t="s">
        <v>2896</v>
      </c>
    </row>
    <row r="2756" spans="2:2" ht="13.5" x14ac:dyDescent="0.15">
      <c r="B2756" s="9" t="s">
        <v>2897</v>
      </c>
    </row>
    <row r="2757" spans="2:2" ht="13.5" x14ac:dyDescent="0.15">
      <c r="B2757" s="9" t="s">
        <v>2898</v>
      </c>
    </row>
    <row r="2758" spans="2:2" ht="13.5" x14ac:dyDescent="0.15">
      <c r="B2758" s="9" t="s">
        <v>2899</v>
      </c>
    </row>
    <row r="2759" spans="2:2" ht="13.5" x14ac:dyDescent="0.15">
      <c r="B2759" s="9" t="s">
        <v>2900</v>
      </c>
    </row>
    <row r="2760" spans="2:2" ht="13.5" x14ac:dyDescent="0.15">
      <c r="B2760" s="9" t="s">
        <v>2901</v>
      </c>
    </row>
    <row r="2761" spans="2:2" ht="13.5" x14ac:dyDescent="0.15">
      <c r="B2761" s="9" t="s">
        <v>2902</v>
      </c>
    </row>
    <row r="2762" spans="2:2" ht="13.5" x14ac:dyDescent="0.15">
      <c r="B2762" s="9" t="s">
        <v>2903</v>
      </c>
    </row>
    <row r="2763" spans="2:2" ht="13.5" x14ac:dyDescent="0.15">
      <c r="B2763" s="9" t="s">
        <v>2904</v>
      </c>
    </row>
    <row r="2764" spans="2:2" ht="13.5" x14ac:dyDescent="0.15">
      <c r="B2764" s="9" t="s">
        <v>2905</v>
      </c>
    </row>
    <row r="2765" spans="2:2" ht="13.5" x14ac:dyDescent="0.15">
      <c r="B2765" s="9" t="s">
        <v>2906</v>
      </c>
    </row>
    <row r="2766" spans="2:2" ht="13.5" x14ac:dyDescent="0.15">
      <c r="B2766" s="9" t="s">
        <v>2907</v>
      </c>
    </row>
    <row r="2767" spans="2:2" ht="13.5" x14ac:dyDescent="0.15">
      <c r="B2767" s="9" t="s">
        <v>2908</v>
      </c>
    </row>
    <row r="2768" spans="2:2" ht="13.5" x14ac:dyDescent="0.15">
      <c r="B2768" s="9" t="s">
        <v>2909</v>
      </c>
    </row>
    <row r="2769" spans="2:2" ht="13.5" x14ac:dyDescent="0.15">
      <c r="B2769" s="9" t="s">
        <v>2910</v>
      </c>
    </row>
    <row r="2770" spans="2:2" ht="13.5" x14ac:dyDescent="0.15">
      <c r="B2770" s="9" t="s">
        <v>2911</v>
      </c>
    </row>
    <row r="2771" spans="2:2" ht="13.5" x14ac:dyDescent="0.15">
      <c r="B2771" s="9" t="s">
        <v>2912</v>
      </c>
    </row>
    <row r="2772" spans="2:2" ht="13.5" x14ac:dyDescent="0.15">
      <c r="B2772" s="9" t="s">
        <v>2913</v>
      </c>
    </row>
    <row r="2773" spans="2:2" ht="13.5" x14ac:dyDescent="0.15">
      <c r="B2773" s="9" t="s">
        <v>2914</v>
      </c>
    </row>
    <row r="2774" spans="2:2" ht="13.5" x14ac:dyDescent="0.15">
      <c r="B2774" s="9" t="s">
        <v>2915</v>
      </c>
    </row>
    <row r="2775" spans="2:2" ht="13.5" x14ac:dyDescent="0.15">
      <c r="B2775" s="9" t="s">
        <v>2916</v>
      </c>
    </row>
    <row r="2776" spans="2:2" ht="13.5" x14ac:dyDescent="0.15">
      <c r="B2776" s="9" t="s">
        <v>2917</v>
      </c>
    </row>
    <row r="2777" spans="2:2" ht="13.5" x14ac:dyDescent="0.15">
      <c r="B2777" s="9" t="s">
        <v>2918</v>
      </c>
    </row>
    <row r="2778" spans="2:2" ht="13.5" x14ac:dyDescent="0.15">
      <c r="B2778" s="9" t="s">
        <v>2919</v>
      </c>
    </row>
    <row r="2779" spans="2:2" ht="13.5" x14ac:dyDescent="0.15">
      <c r="B2779" s="9" t="s">
        <v>2920</v>
      </c>
    </row>
    <row r="2780" spans="2:2" ht="13.5" x14ac:dyDescent="0.15">
      <c r="B2780" s="9" t="s">
        <v>2921</v>
      </c>
    </row>
    <row r="2781" spans="2:2" ht="13.5" x14ac:dyDescent="0.15">
      <c r="B2781" s="9" t="s">
        <v>2922</v>
      </c>
    </row>
    <row r="2782" spans="2:2" ht="13.5" x14ac:dyDescent="0.15">
      <c r="B2782" s="9" t="s">
        <v>2923</v>
      </c>
    </row>
    <row r="2783" spans="2:2" ht="13.5" x14ac:dyDescent="0.15">
      <c r="B2783" s="9" t="s">
        <v>2924</v>
      </c>
    </row>
    <row r="2784" spans="2:2" ht="13.5" x14ac:dyDescent="0.15">
      <c r="B2784" s="9" t="s">
        <v>2925</v>
      </c>
    </row>
    <row r="2785" spans="2:2" ht="13.5" x14ac:dyDescent="0.15">
      <c r="B2785" s="9" t="s">
        <v>2926</v>
      </c>
    </row>
    <row r="2786" spans="2:2" ht="13.5" x14ac:dyDescent="0.15">
      <c r="B2786" s="9" t="s">
        <v>2927</v>
      </c>
    </row>
    <row r="2787" spans="2:2" ht="13.5" x14ac:dyDescent="0.15">
      <c r="B2787" s="9" t="s">
        <v>2928</v>
      </c>
    </row>
    <row r="2788" spans="2:2" ht="13.5" x14ac:dyDescent="0.15">
      <c r="B2788" s="9" t="s">
        <v>2929</v>
      </c>
    </row>
    <row r="2789" spans="2:2" ht="13.5" x14ac:dyDescent="0.15">
      <c r="B2789" s="9" t="s">
        <v>2930</v>
      </c>
    </row>
    <row r="2790" spans="2:2" ht="13.5" x14ac:dyDescent="0.15">
      <c r="B2790" s="9" t="s">
        <v>2931</v>
      </c>
    </row>
    <row r="2791" spans="2:2" ht="13.5" x14ac:dyDescent="0.15">
      <c r="B2791" s="9" t="s">
        <v>2932</v>
      </c>
    </row>
    <row r="2792" spans="2:2" ht="13.5" x14ac:dyDescent="0.15">
      <c r="B2792" s="9" t="s">
        <v>2933</v>
      </c>
    </row>
    <row r="2793" spans="2:2" ht="13.5" x14ac:dyDescent="0.15">
      <c r="B2793" s="9" t="s">
        <v>2934</v>
      </c>
    </row>
    <row r="2794" spans="2:2" ht="13.5" x14ac:dyDescent="0.15">
      <c r="B2794" s="9" t="s">
        <v>2935</v>
      </c>
    </row>
    <row r="2795" spans="2:2" ht="13.5" x14ac:dyDescent="0.15">
      <c r="B2795" s="9" t="s">
        <v>2936</v>
      </c>
    </row>
    <row r="2796" spans="2:2" ht="13.5" x14ac:dyDescent="0.15">
      <c r="B2796" s="9" t="s">
        <v>2937</v>
      </c>
    </row>
    <row r="2797" spans="2:2" ht="13.5" x14ac:dyDescent="0.15">
      <c r="B2797" s="9" t="s">
        <v>2938</v>
      </c>
    </row>
    <row r="2798" spans="2:2" ht="13.5" x14ac:dyDescent="0.15">
      <c r="B2798" s="9" t="s">
        <v>2939</v>
      </c>
    </row>
    <row r="2799" spans="2:2" ht="13.5" x14ac:dyDescent="0.15">
      <c r="B2799" s="9" t="s">
        <v>2940</v>
      </c>
    </row>
    <row r="2800" spans="2:2" ht="13.5" x14ac:dyDescent="0.15">
      <c r="B2800" s="9" t="s">
        <v>2941</v>
      </c>
    </row>
    <row r="2801" spans="2:2" ht="13.5" x14ac:dyDescent="0.15">
      <c r="B2801" s="9" t="s">
        <v>2942</v>
      </c>
    </row>
    <row r="2802" spans="2:2" ht="13.5" x14ac:dyDescent="0.15">
      <c r="B2802" s="9" t="s">
        <v>2943</v>
      </c>
    </row>
    <row r="2803" spans="2:2" ht="13.5" x14ac:dyDescent="0.15">
      <c r="B2803" s="9" t="s">
        <v>2944</v>
      </c>
    </row>
    <row r="2804" spans="2:2" ht="13.5" x14ac:dyDescent="0.15">
      <c r="B2804" s="9" t="s">
        <v>2945</v>
      </c>
    </row>
    <row r="2805" spans="2:2" ht="13.5" x14ac:dyDescent="0.15">
      <c r="B2805" s="9" t="s">
        <v>2946</v>
      </c>
    </row>
    <row r="2806" spans="2:2" ht="13.5" x14ac:dyDescent="0.15">
      <c r="B2806" s="9" t="s">
        <v>2947</v>
      </c>
    </row>
    <row r="2807" spans="2:2" ht="13.5" x14ac:dyDescent="0.15">
      <c r="B2807" s="9" t="s">
        <v>2948</v>
      </c>
    </row>
    <row r="2808" spans="2:2" ht="13.5" x14ac:dyDescent="0.15">
      <c r="B2808" s="9" t="s">
        <v>2949</v>
      </c>
    </row>
    <row r="2809" spans="2:2" ht="13.5" x14ac:dyDescent="0.15">
      <c r="B2809" s="9" t="s">
        <v>2950</v>
      </c>
    </row>
    <row r="2810" spans="2:2" ht="13.5" x14ac:dyDescent="0.15">
      <c r="B2810" s="9" t="s">
        <v>2951</v>
      </c>
    </row>
    <row r="2811" spans="2:2" ht="13.5" x14ac:dyDescent="0.15">
      <c r="B2811" s="9" t="s">
        <v>2952</v>
      </c>
    </row>
    <row r="2812" spans="2:2" ht="13.5" x14ac:dyDescent="0.15">
      <c r="B2812" s="9" t="s">
        <v>2953</v>
      </c>
    </row>
    <row r="2813" spans="2:2" ht="13.5" x14ac:dyDescent="0.15">
      <c r="B2813" s="9" t="s">
        <v>2954</v>
      </c>
    </row>
    <row r="2814" spans="2:2" ht="13.5" x14ac:dyDescent="0.15">
      <c r="B2814" s="9" t="s">
        <v>2955</v>
      </c>
    </row>
    <row r="2815" spans="2:2" ht="13.5" x14ac:dyDescent="0.15">
      <c r="B2815" s="9" t="s">
        <v>2956</v>
      </c>
    </row>
    <row r="2816" spans="2:2" ht="13.5" x14ac:dyDescent="0.15">
      <c r="B2816" s="9" t="s">
        <v>2957</v>
      </c>
    </row>
    <row r="2817" spans="2:2" ht="13.5" x14ac:dyDescent="0.15">
      <c r="B2817" s="9" t="s">
        <v>2958</v>
      </c>
    </row>
    <row r="2818" spans="2:2" ht="13.5" x14ac:dyDescent="0.15">
      <c r="B2818" s="9" t="s">
        <v>2959</v>
      </c>
    </row>
    <row r="2819" spans="2:2" ht="13.5" x14ac:dyDescent="0.15">
      <c r="B2819" s="9" t="s">
        <v>2960</v>
      </c>
    </row>
    <row r="2820" spans="2:2" ht="13.5" x14ac:dyDescent="0.15">
      <c r="B2820" s="9" t="s">
        <v>2961</v>
      </c>
    </row>
    <row r="2821" spans="2:2" ht="13.5" x14ac:dyDescent="0.15">
      <c r="B2821" s="9" t="s">
        <v>2962</v>
      </c>
    </row>
    <row r="2822" spans="2:2" ht="13.5" x14ac:dyDescent="0.15">
      <c r="B2822" s="9" t="s">
        <v>2963</v>
      </c>
    </row>
    <row r="2823" spans="2:2" ht="13.5" x14ac:dyDescent="0.15">
      <c r="B2823" s="9" t="s">
        <v>2964</v>
      </c>
    </row>
    <row r="2824" spans="2:2" ht="13.5" x14ac:dyDescent="0.15">
      <c r="B2824" s="9" t="s">
        <v>2965</v>
      </c>
    </row>
    <row r="2825" spans="2:2" ht="13.5" x14ac:dyDescent="0.15">
      <c r="B2825" s="9" t="s">
        <v>2966</v>
      </c>
    </row>
    <row r="2826" spans="2:2" ht="13.5" x14ac:dyDescent="0.15">
      <c r="B2826" s="9" t="s">
        <v>2967</v>
      </c>
    </row>
    <row r="2827" spans="2:2" ht="13.5" x14ac:dyDescent="0.15">
      <c r="B2827" s="9" t="s">
        <v>2968</v>
      </c>
    </row>
    <row r="2828" spans="2:2" ht="13.5" x14ac:dyDescent="0.15">
      <c r="B2828" s="9" t="s">
        <v>2969</v>
      </c>
    </row>
    <row r="2829" spans="2:2" ht="13.5" x14ac:dyDescent="0.15">
      <c r="B2829" s="9" t="s">
        <v>2970</v>
      </c>
    </row>
    <row r="2830" spans="2:2" ht="13.5" x14ac:dyDescent="0.15">
      <c r="B2830" s="9" t="s">
        <v>2971</v>
      </c>
    </row>
    <row r="2831" spans="2:2" ht="13.5" x14ac:dyDescent="0.15">
      <c r="B2831" s="9" t="s">
        <v>2972</v>
      </c>
    </row>
    <row r="2832" spans="2:2" ht="13.5" x14ac:dyDescent="0.15">
      <c r="B2832" s="9" t="s">
        <v>2973</v>
      </c>
    </row>
    <row r="2833" spans="2:2" ht="13.5" x14ac:dyDescent="0.15">
      <c r="B2833" s="9" t="s">
        <v>2974</v>
      </c>
    </row>
    <row r="2834" spans="2:2" ht="13.5" x14ac:dyDescent="0.15">
      <c r="B2834" s="9" t="s">
        <v>2975</v>
      </c>
    </row>
    <row r="2835" spans="2:2" ht="13.5" x14ac:dyDescent="0.15">
      <c r="B2835" s="9" t="s">
        <v>2976</v>
      </c>
    </row>
    <row r="2836" spans="2:2" ht="13.5" x14ac:dyDescent="0.15">
      <c r="B2836" s="9" t="s">
        <v>2977</v>
      </c>
    </row>
    <row r="2837" spans="2:2" ht="13.5" x14ac:dyDescent="0.15">
      <c r="B2837" s="9" t="s">
        <v>2978</v>
      </c>
    </row>
    <row r="2838" spans="2:2" ht="13.5" x14ac:dyDescent="0.15">
      <c r="B2838" s="9" t="s">
        <v>2979</v>
      </c>
    </row>
    <row r="2839" spans="2:2" ht="13.5" x14ac:dyDescent="0.15">
      <c r="B2839" s="9" t="s">
        <v>2980</v>
      </c>
    </row>
    <row r="2840" spans="2:2" ht="13.5" x14ac:dyDescent="0.15">
      <c r="B2840" s="9" t="s">
        <v>2981</v>
      </c>
    </row>
    <row r="2841" spans="2:2" ht="13.5" x14ac:dyDescent="0.15">
      <c r="B2841" s="9" t="s">
        <v>2982</v>
      </c>
    </row>
    <row r="2842" spans="2:2" ht="13.5" x14ac:dyDescent="0.15">
      <c r="B2842" s="9" t="s">
        <v>2983</v>
      </c>
    </row>
    <row r="2843" spans="2:2" ht="13.5" x14ac:dyDescent="0.15">
      <c r="B2843" s="9" t="s">
        <v>2984</v>
      </c>
    </row>
    <row r="2844" spans="2:2" ht="13.5" x14ac:dyDescent="0.15">
      <c r="B2844" s="9" t="s">
        <v>2985</v>
      </c>
    </row>
    <row r="2845" spans="2:2" ht="13.5" x14ac:dyDescent="0.15">
      <c r="B2845" s="9" t="s">
        <v>2986</v>
      </c>
    </row>
    <row r="2846" spans="2:2" ht="13.5" x14ac:dyDescent="0.15">
      <c r="B2846" s="9" t="s">
        <v>2987</v>
      </c>
    </row>
    <row r="2847" spans="2:2" ht="13.5" x14ac:dyDescent="0.15">
      <c r="B2847" s="9" t="s">
        <v>2988</v>
      </c>
    </row>
    <row r="2848" spans="2:2" ht="13.5" x14ac:dyDescent="0.15">
      <c r="B2848" s="9" t="s">
        <v>2989</v>
      </c>
    </row>
    <row r="2849" spans="2:2" ht="13.5" x14ac:dyDescent="0.15">
      <c r="B2849" s="9" t="s">
        <v>2990</v>
      </c>
    </row>
    <row r="2850" spans="2:2" ht="13.5" x14ac:dyDescent="0.15">
      <c r="B2850" s="9" t="s">
        <v>2991</v>
      </c>
    </row>
    <row r="2851" spans="2:2" ht="13.5" x14ac:dyDescent="0.15">
      <c r="B2851" s="9" t="s">
        <v>2992</v>
      </c>
    </row>
    <row r="2852" spans="2:2" ht="13.5" x14ac:dyDescent="0.15">
      <c r="B2852" s="9" t="s">
        <v>2993</v>
      </c>
    </row>
    <row r="2853" spans="2:2" ht="13.5" x14ac:dyDescent="0.15">
      <c r="B2853" s="9" t="s">
        <v>2994</v>
      </c>
    </row>
    <row r="2854" spans="2:2" ht="13.5" x14ac:dyDescent="0.15">
      <c r="B2854" s="9" t="s">
        <v>2995</v>
      </c>
    </row>
    <row r="2855" spans="2:2" ht="13.5" x14ac:dyDescent="0.15">
      <c r="B2855" s="9" t="s">
        <v>2996</v>
      </c>
    </row>
    <row r="2856" spans="2:2" ht="13.5" x14ac:dyDescent="0.15">
      <c r="B2856" s="9" t="s">
        <v>2997</v>
      </c>
    </row>
    <row r="2857" spans="2:2" ht="13.5" x14ac:dyDescent="0.15">
      <c r="B2857" s="9" t="s">
        <v>2998</v>
      </c>
    </row>
    <row r="2858" spans="2:2" ht="13.5" x14ac:dyDescent="0.15">
      <c r="B2858" s="9" t="s">
        <v>2999</v>
      </c>
    </row>
    <row r="2859" spans="2:2" ht="13.5" x14ac:dyDescent="0.15">
      <c r="B2859" s="9" t="s">
        <v>3000</v>
      </c>
    </row>
    <row r="2860" spans="2:2" ht="13.5" x14ac:dyDescent="0.15">
      <c r="B2860" s="9" t="s">
        <v>3001</v>
      </c>
    </row>
    <row r="2861" spans="2:2" ht="13.5" x14ac:dyDescent="0.15">
      <c r="B2861" s="9" t="s">
        <v>3002</v>
      </c>
    </row>
    <row r="2862" spans="2:2" ht="13.5" x14ac:dyDescent="0.15">
      <c r="B2862" s="9" t="s">
        <v>3003</v>
      </c>
    </row>
    <row r="2863" spans="2:2" ht="13.5" x14ac:dyDescent="0.15">
      <c r="B2863" s="9" t="s">
        <v>3004</v>
      </c>
    </row>
    <row r="2864" spans="2:2" ht="13.5" x14ac:dyDescent="0.15">
      <c r="B2864" s="9" t="s">
        <v>3005</v>
      </c>
    </row>
    <row r="2865" spans="2:2" ht="13.5" x14ac:dyDescent="0.15">
      <c r="B2865" s="9" t="s">
        <v>3006</v>
      </c>
    </row>
    <row r="2866" spans="2:2" ht="13.5" x14ac:dyDescent="0.15">
      <c r="B2866" s="9" t="s">
        <v>3007</v>
      </c>
    </row>
    <row r="2867" spans="2:2" ht="13.5" x14ac:dyDescent="0.15">
      <c r="B2867" s="9" t="s">
        <v>3008</v>
      </c>
    </row>
    <row r="2868" spans="2:2" ht="13.5" x14ac:dyDescent="0.15">
      <c r="B2868" s="9" t="s">
        <v>3009</v>
      </c>
    </row>
    <row r="2869" spans="2:2" ht="13.5" x14ac:dyDescent="0.15">
      <c r="B2869" s="9" t="s">
        <v>3010</v>
      </c>
    </row>
    <row r="2870" spans="2:2" ht="13.5" x14ac:dyDescent="0.15">
      <c r="B2870" s="9" t="s">
        <v>3011</v>
      </c>
    </row>
    <row r="2871" spans="2:2" ht="13.5" x14ac:dyDescent="0.15">
      <c r="B2871" s="9" t="s">
        <v>3012</v>
      </c>
    </row>
    <row r="2872" spans="2:2" ht="13.5" x14ac:dyDescent="0.15">
      <c r="B2872" s="9" t="s">
        <v>3013</v>
      </c>
    </row>
    <row r="2873" spans="2:2" ht="13.5" x14ac:dyDescent="0.15">
      <c r="B2873" s="9" t="s">
        <v>3014</v>
      </c>
    </row>
    <row r="2874" spans="2:2" ht="13.5" x14ac:dyDescent="0.15">
      <c r="B2874" s="9" t="s">
        <v>3015</v>
      </c>
    </row>
    <row r="2875" spans="2:2" ht="13.5" x14ac:dyDescent="0.15">
      <c r="B2875" s="9" t="s">
        <v>3016</v>
      </c>
    </row>
    <row r="2876" spans="2:2" ht="13.5" x14ac:dyDescent="0.15">
      <c r="B2876" s="9" t="s">
        <v>3017</v>
      </c>
    </row>
    <row r="2877" spans="2:2" ht="13.5" x14ac:dyDescent="0.15">
      <c r="B2877" s="9" t="s">
        <v>3018</v>
      </c>
    </row>
    <row r="2878" spans="2:2" ht="13.5" x14ac:dyDescent="0.15">
      <c r="B2878" s="9" t="s">
        <v>3019</v>
      </c>
    </row>
    <row r="2879" spans="2:2" ht="13.5" x14ac:dyDescent="0.15">
      <c r="B2879" s="9" t="s">
        <v>3020</v>
      </c>
    </row>
    <row r="2880" spans="2:2" ht="13.5" x14ac:dyDescent="0.15">
      <c r="B2880" s="9" t="s">
        <v>3021</v>
      </c>
    </row>
    <row r="2881" spans="2:2" ht="13.5" x14ac:dyDescent="0.15">
      <c r="B2881" s="9" t="s">
        <v>3022</v>
      </c>
    </row>
    <row r="2882" spans="2:2" ht="13.5" x14ac:dyDescent="0.15">
      <c r="B2882" s="9" t="s">
        <v>3023</v>
      </c>
    </row>
    <row r="2883" spans="2:2" ht="13.5" x14ac:dyDescent="0.15">
      <c r="B2883" s="9" t="s">
        <v>3024</v>
      </c>
    </row>
    <row r="2884" spans="2:2" ht="13.5" x14ac:dyDescent="0.15">
      <c r="B2884" s="9" t="s">
        <v>3025</v>
      </c>
    </row>
    <row r="2885" spans="2:2" ht="13.5" x14ac:dyDescent="0.15">
      <c r="B2885" s="9" t="s">
        <v>3026</v>
      </c>
    </row>
    <row r="2886" spans="2:2" ht="13.5" x14ac:dyDescent="0.15">
      <c r="B2886" s="9" t="s">
        <v>3027</v>
      </c>
    </row>
    <row r="2887" spans="2:2" ht="13.5" x14ac:dyDescent="0.15">
      <c r="B2887" s="9" t="s">
        <v>3028</v>
      </c>
    </row>
    <row r="2888" spans="2:2" ht="13.5" x14ac:dyDescent="0.15">
      <c r="B2888" s="9" t="s">
        <v>3029</v>
      </c>
    </row>
    <row r="2889" spans="2:2" ht="13.5" x14ac:dyDescent="0.15">
      <c r="B2889" s="9" t="s">
        <v>3030</v>
      </c>
    </row>
    <row r="2890" spans="2:2" ht="13.5" x14ac:dyDescent="0.15">
      <c r="B2890" s="9" t="s">
        <v>3031</v>
      </c>
    </row>
    <row r="2891" spans="2:2" ht="13.5" x14ac:dyDescent="0.15">
      <c r="B2891" s="9" t="s">
        <v>3032</v>
      </c>
    </row>
    <row r="2892" spans="2:2" ht="13.5" x14ac:dyDescent="0.15">
      <c r="B2892" s="9" t="s">
        <v>3033</v>
      </c>
    </row>
    <row r="2893" spans="2:2" ht="13.5" x14ac:dyDescent="0.15">
      <c r="B2893" s="9" t="s">
        <v>3034</v>
      </c>
    </row>
    <row r="2894" spans="2:2" ht="13.5" x14ac:dyDescent="0.15">
      <c r="B2894" s="9" t="s">
        <v>3035</v>
      </c>
    </row>
    <row r="2895" spans="2:2" ht="13.5" x14ac:dyDescent="0.15">
      <c r="B2895" s="9" t="s">
        <v>3036</v>
      </c>
    </row>
    <row r="2896" spans="2:2" ht="13.5" x14ac:dyDescent="0.15">
      <c r="B2896" s="9" t="s">
        <v>3037</v>
      </c>
    </row>
    <row r="2897" spans="2:2" ht="13.5" x14ac:dyDescent="0.15">
      <c r="B2897" s="9" t="s">
        <v>3038</v>
      </c>
    </row>
    <row r="2898" spans="2:2" ht="13.5" x14ac:dyDescent="0.15">
      <c r="B2898" s="9" t="s">
        <v>3039</v>
      </c>
    </row>
    <row r="2899" spans="2:2" ht="13.5" x14ac:dyDescent="0.15">
      <c r="B2899" s="9" t="s">
        <v>3040</v>
      </c>
    </row>
    <row r="2900" spans="2:2" ht="13.5" x14ac:dyDescent="0.15">
      <c r="B2900" s="9" t="s">
        <v>3041</v>
      </c>
    </row>
    <row r="2901" spans="2:2" ht="13.5" x14ac:dyDescent="0.15">
      <c r="B2901" s="9" t="s">
        <v>3042</v>
      </c>
    </row>
    <row r="2902" spans="2:2" ht="13.5" x14ac:dyDescent="0.15">
      <c r="B2902" s="9" t="s">
        <v>3043</v>
      </c>
    </row>
    <row r="2903" spans="2:2" ht="13.5" x14ac:dyDescent="0.15">
      <c r="B2903" s="9" t="s">
        <v>3044</v>
      </c>
    </row>
    <row r="2904" spans="2:2" ht="13.5" x14ac:dyDescent="0.15">
      <c r="B2904" s="9" t="s">
        <v>3045</v>
      </c>
    </row>
    <row r="2905" spans="2:2" ht="13.5" x14ac:dyDescent="0.15">
      <c r="B2905" s="9" t="s">
        <v>3046</v>
      </c>
    </row>
    <row r="2906" spans="2:2" ht="13.5" x14ac:dyDescent="0.15">
      <c r="B2906" s="9" t="s">
        <v>3047</v>
      </c>
    </row>
    <row r="2907" spans="2:2" ht="13.5" x14ac:dyDescent="0.15">
      <c r="B2907" s="9" t="s">
        <v>3048</v>
      </c>
    </row>
    <row r="2908" spans="2:2" ht="13.5" x14ac:dyDescent="0.15">
      <c r="B2908" s="9" t="s">
        <v>3049</v>
      </c>
    </row>
    <row r="2909" spans="2:2" ht="13.5" x14ac:dyDescent="0.15">
      <c r="B2909" s="9" t="s">
        <v>3050</v>
      </c>
    </row>
    <row r="2910" spans="2:2" ht="13.5" x14ac:dyDescent="0.15">
      <c r="B2910" s="9" t="s">
        <v>3051</v>
      </c>
    </row>
    <row r="2911" spans="2:2" ht="13.5" x14ac:dyDescent="0.15">
      <c r="B2911" s="9" t="s">
        <v>3052</v>
      </c>
    </row>
    <row r="2912" spans="2:2" ht="13.5" x14ac:dyDescent="0.15">
      <c r="B2912" s="9" t="s">
        <v>3053</v>
      </c>
    </row>
    <row r="2913" spans="2:2" ht="13.5" x14ac:dyDescent="0.15">
      <c r="B2913" s="9" t="s">
        <v>3054</v>
      </c>
    </row>
    <row r="2914" spans="2:2" ht="13.5" x14ac:dyDescent="0.15">
      <c r="B2914" s="9" t="s">
        <v>3055</v>
      </c>
    </row>
    <row r="2915" spans="2:2" ht="13.5" x14ac:dyDescent="0.15">
      <c r="B2915" s="9" t="s">
        <v>3056</v>
      </c>
    </row>
    <row r="2916" spans="2:2" ht="13.5" x14ac:dyDescent="0.15">
      <c r="B2916" s="9" t="s">
        <v>3057</v>
      </c>
    </row>
    <row r="2917" spans="2:2" ht="13.5" x14ac:dyDescent="0.15">
      <c r="B2917" s="9" t="s">
        <v>3058</v>
      </c>
    </row>
    <row r="2918" spans="2:2" ht="13.5" x14ac:dyDescent="0.15">
      <c r="B2918" s="9" t="s">
        <v>3059</v>
      </c>
    </row>
    <row r="2919" spans="2:2" ht="13.5" x14ac:dyDescent="0.15">
      <c r="B2919" s="9" t="s">
        <v>3060</v>
      </c>
    </row>
    <row r="2920" spans="2:2" ht="13.5" x14ac:dyDescent="0.15">
      <c r="B2920" s="9" t="s">
        <v>3061</v>
      </c>
    </row>
    <row r="2921" spans="2:2" ht="13.5" x14ac:dyDescent="0.15">
      <c r="B2921" s="9" t="s">
        <v>3062</v>
      </c>
    </row>
    <row r="2922" spans="2:2" ht="13.5" x14ac:dyDescent="0.15">
      <c r="B2922" s="9" t="s">
        <v>3063</v>
      </c>
    </row>
    <row r="2923" spans="2:2" ht="13.5" x14ac:dyDescent="0.15">
      <c r="B2923" s="9" t="s">
        <v>3064</v>
      </c>
    </row>
    <row r="2924" spans="2:2" ht="13.5" x14ac:dyDescent="0.15">
      <c r="B2924" s="9" t="s">
        <v>3065</v>
      </c>
    </row>
    <row r="2925" spans="2:2" ht="13.5" x14ac:dyDescent="0.15">
      <c r="B2925" s="9" t="s">
        <v>3066</v>
      </c>
    </row>
    <row r="2926" spans="2:2" ht="13.5" x14ac:dyDescent="0.15">
      <c r="B2926" s="9" t="s">
        <v>3067</v>
      </c>
    </row>
    <row r="2927" spans="2:2" ht="13.5" x14ac:dyDescent="0.15">
      <c r="B2927" s="9" t="s">
        <v>3068</v>
      </c>
    </row>
    <row r="2928" spans="2:2" ht="13.5" x14ac:dyDescent="0.15">
      <c r="B2928" s="9" t="s">
        <v>3069</v>
      </c>
    </row>
    <row r="2929" spans="2:2" ht="13.5" x14ac:dyDescent="0.15">
      <c r="B2929" s="9" t="s">
        <v>3070</v>
      </c>
    </row>
    <row r="2930" spans="2:2" ht="13.5" x14ac:dyDescent="0.15">
      <c r="B2930" s="9" t="s">
        <v>3071</v>
      </c>
    </row>
    <row r="2931" spans="2:2" ht="13.5" x14ac:dyDescent="0.15">
      <c r="B2931" s="9" t="s">
        <v>3072</v>
      </c>
    </row>
    <row r="2932" spans="2:2" ht="13.5" x14ac:dyDescent="0.15">
      <c r="B2932" s="9" t="s">
        <v>3073</v>
      </c>
    </row>
    <row r="2933" spans="2:2" ht="13.5" x14ac:dyDescent="0.15">
      <c r="B2933" s="9" t="s">
        <v>3074</v>
      </c>
    </row>
    <row r="2934" spans="2:2" ht="13.5" x14ac:dyDescent="0.15">
      <c r="B2934" s="9" t="s">
        <v>3075</v>
      </c>
    </row>
    <row r="2935" spans="2:2" ht="13.5" x14ac:dyDescent="0.15">
      <c r="B2935" s="9" t="s">
        <v>3076</v>
      </c>
    </row>
    <row r="2936" spans="2:2" ht="13.5" x14ac:dyDescent="0.15">
      <c r="B2936" s="9" t="s">
        <v>3077</v>
      </c>
    </row>
    <row r="2937" spans="2:2" ht="13.5" x14ac:dyDescent="0.15">
      <c r="B2937" s="9" t="s">
        <v>3078</v>
      </c>
    </row>
    <row r="2938" spans="2:2" ht="13.5" x14ac:dyDescent="0.15">
      <c r="B2938" s="9" t="s">
        <v>3079</v>
      </c>
    </row>
    <row r="2939" spans="2:2" ht="13.5" x14ac:dyDescent="0.15">
      <c r="B2939" s="9" t="s">
        <v>3080</v>
      </c>
    </row>
    <row r="2940" spans="2:2" ht="13.5" x14ac:dyDescent="0.15">
      <c r="B2940" s="9" t="s">
        <v>3081</v>
      </c>
    </row>
    <row r="2941" spans="2:2" ht="13.5" x14ac:dyDescent="0.15">
      <c r="B2941" s="9" t="s">
        <v>3082</v>
      </c>
    </row>
    <row r="2942" spans="2:2" ht="13.5" x14ac:dyDescent="0.15">
      <c r="B2942" s="9" t="s">
        <v>3083</v>
      </c>
    </row>
    <row r="2943" spans="2:2" ht="13.5" x14ac:dyDescent="0.15">
      <c r="B2943" s="9" t="s">
        <v>3084</v>
      </c>
    </row>
    <row r="2944" spans="2:2" ht="13.5" x14ac:dyDescent="0.15">
      <c r="B2944" s="9" t="s">
        <v>3085</v>
      </c>
    </row>
    <row r="2945" spans="2:2" ht="13.5" x14ac:dyDescent="0.15">
      <c r="B2945" s="9" t="s">
        <v>3086</v>
      </c>
    </row>
    <row r="2946" spans="2:2" ht="13.5" x14ac:dyDescent="0.15">
      <c r="B2946" s="9" t="s">
        <v>3087</v>
      </c>
    </row>
    <row r="2947" spans="2:2" ht="13.5" x14ac:dyDescent="0.15">
      <c r="B2947" s="9" t="s">
        <v>3088</v>
      </c>
    </row>
    <row r="2948" spans="2:2" ht="13.5" x14ac:dyDescent="0.15">
      <c r="B2948" s="9" t="s">
        <v>3089</v>
      </c>
    </row>
    <row r="2949" spans="2:2" ht="13.5" x14ac:dyDescent="0.15">
      <c r="B2949" s="9" t="s">
        <v>3090</v>
      </c>
    </row>
    <row r="2950" spans="2:2" ht="13.5" x14ac:dyDescent="0.15">
      <c r="B2950" s="9" t="s">
        <v>3091</v>
      </c>
    </row>
    <row r="2951" spans="2:2" ht="13.5" x14ac:dyDescent="0.15">
      <c r="B2951" s="9" t="s">
        <v>3092</v>
      </c>
    </row>
    <row r="2952" spans="2:2" ht="13.5" x14ac:dyDescent="0.15">
      <c r="B2952" s="9" t="s">
        <v>3093</v>
      </c>
    </row>
    <row r="2953" spans="2:2" ht="13.5" x14ac:dyDescent="0.15">
      <c r="B2953" s="9" t="s">
        <v>3094</v>
      </c>
    </row>
    <row r="2954" spans="2:2" ht="13.5" x14ac:dyDescent="0.15">
      <c r="B2954" s="9" t="s">
        <v>3095</v>
      </c>
    </row>
    <row r="2955" spans="2:2" ht="13.5" x14ac:dyDescent="0.15">
      <c r="B2955" s="9" t="s">
        <v>3096</v>
      </c>
    </row>
    <row r="2956" spans="2:2" ht="13.5" x14ac:dyDescent="0.15">
      <c r="B2956" s="9" t="s">
        <v>3097</v>
      </c>
    </row>
    <row r="2957" spans="2:2" ht="13.5" x14ac:dyDescent="0.15">
      <c r="B2957" s="9" t="s">
        <v>3098</v>
      </c>
    </row>
    <row r="2958" spans="2:2" ht="13.5" x14ac:dyDescent="0.15">
      <c r="B2958" s="9" t="s">
        <v>3099</v>
      </c>
    </row>
    <row r="2959" spans="2:2" ht="13.5" x14ac:dyDescent="0.15">
      <c r="B2959" s="9" t="s">
        <v>3100</v>
      </c>
    </row>
    <row r="2960" spans="2:2" ht="13.5" x14ac:dyDescent="0.15">
      <c r="B2960" s="9" t="s">
        <v>3101</v>
      </c>
    </row>
    <row r="2961" spans="2:2" ht="13.5" x14ac:dyDescent="0.15">
      <c r="B2961" s="9" t="s">
        <v>3102</v>
      </c>
    </row>
    <row r="2962" spans="2:2" ht="13.5" x14ac:dyDescent="0.15">
      <c r="B2962" s="9" t="s">
        <v>3103</v>
      </c>
    </row>
    <row r="2963" spans="2:2" ht="13.5" x14ac:dyDescent="0.15">
      <c r="B2963" s="9" t="s">
        <v>3104</v>
      </c>
    </row>
    <row r="2964" spans="2:2" ht="13.5" x14ac:dyDescent="0.15">
      <c r="B2964" s="9" t="s">
        <v>3105</v>
      </c>
    </row>
    <row r="2965" spans="2:2" ht="13.5" x14ac:dyDescent="0.15">
      <c r="B2965" s="9" t="s">
        <v>3106</v>
      </c>
    </row>
    <row r="2966" spans="2:2" ht="13.5" x14ac:dyDescent="0.15">
      <c r="B2966" s="9" t="s">
        <v>3107</v>
      </c>
    </row>
    <row r="2967" spans="2:2" ht="13.5" x14ac:dyDescent="0.15">
      <c r="B2967" s="9" t="s">
        <v>3108</v>
      </c>
    </row>
    <row r="2968" spans="2:2" ht="13.5" x14ac:dyDescent="0.15">
      <c r="B2968" s="9" t="s">
        <v>3109</v>
      </c>
    </row>
    <row r="2969" spans="2:2" ht="13.5" x14ac:dyDescent="0.15">
      <c r="B2969" s="9" t="s">
        <v>3110</v>
      </c>
    </row>
    <row r="2970" spans="2:2" ht="13.5" x14ac:dyDescent="0.15">
      <c r="B2970" s="9" t="s">
        <v>3111</v>
      </c>
    </row>
    <row r="2971" spans="2:2" ht="13.5" x14ac:dyDescent="0.15">
      <c r="B2971" s="9" t="s">
        <v>3112</v>
      </c>
    </row>
    <row r="2972" spans="2:2" ht="13.5" x14ac:dyDescent="0.15">
      <c r="B2972" s="9" t="s">
        <v>3113</v>
      </c>
    </row>
    <row r="2973" spans="2:2" ht="13.5" x14ac:dyDescent="0.15">
      <c r="B2973" s="9" t="s">
        <v>3114</v>
      </c>
    </row>
    <row r="2974" spans="2:2" ht="13.5" x14ac:dyDescent="0.15">
      <c r="B2974" s="9" t="s">
        <v>3115</v>
      </c>
    </row>
    <row r="2975" spans="2:2" ht="13.5" x14ac:dyDescent="0.15">
      <c r="B2975" s="9" t="s">
        <v>3116</v>
      </c>
    </row>
    <row r="2976" spans="2:2" ht="13.5" x14ac:dyDescent="0.15">
      <c r="B2976" s="9" t="s">
        <v>3117</v>
      </c>
    </row>
    <row r="2977" spans="2:2" ht="13.5" x14ac:dyDescent="0.15">
      <c r="B2977" s="9" t="s">
        <v>3118</v>
      </c>
    </row>
    <row r="2978" spans="2:2" ht="13.5" x14ac:dyDescent="0.15">
      <c r="B2978" s="9" t="s">
        <v>3119</v>
      </c>
    </row>
    <row r="2979" spans="2:2" ht="13.5" x14ac:dyDescent="0.15">
      <c r="B2979" s="9" t="s">
        <v>3120</v>
      </c>
    </row>
    <row r="2980" spans="2:2" ht="13.5" x14ac:dyDescent="0.15">
      <c r="B2980" s="9" t="s">
        <v>3121</v>
      </c>
    </row>
    <row r="2981" spans="2:2" ht="13.5" x14ac:dyDescent="0.15">
      <c r="B2981" s="9" t="s">
        <v>3122</v>
      </c>
    </row>
    <row r="2982" spans="2:2" ht="13.5" x14ac:dyDescent="0.15">
      <c r="B2982" s="9" t="s">
        <v>3123</v>
      </c>
    </row>
    <row r="2983" spans="2:2" ht="13.5" x14ac:dyDescent="0.15">
      <c r="B2983" s="9" t="s">
        <v>3124</v>
      </c>
    </row>
    <row r="2984" spans="2:2" ht="13.5" x14ac:dyDescent="0.15">
      <c r="B2984" s="9" t="s">
        <v>3125</v>
      </c>
    </row>
    <row r="2985" spans="2:2" ht="13.5" x14ac:dyDescent="0.15">
      <c r="B2985" s="9" t="s">
        <v>3126</v>
      </c>
    </row>
    <row r="2986" spans="2:2" ht="13.5" x14ac:dyDescent="0.15">
      <c r="B2986" s="9" t="s">
        <v>3127</v>
      </c>
    </row>
    <row r="2987" spans="2:2" ht="13.5" x14ac:dyDescent="0.15">
      <c r="B2987" s="9" t="s">
        <v>3128</v>
      </c>
    </row>
    <row r="2988" spans="2:2" ht="13.5" x14ac:dyDescent="0.15">
      <c r="B2988" s="9" t="s">
        <v>3129</v>
      </c>
    </row>
    <row r="2989" spans="2:2" ht="13.5" x14ac:dyDescent="0.15">
      <c r="B2989" s="9" t="s">
        <v>3130</v>
      </c>
    </row>
    <row r="2990" spans="2:2" ht="13.5" x14ac:dyDescent="0.15">
      <c r="B2990" s="9" t="s">
        <v>3131</v>
      </c>
    </row>
    <row r="2991" spans="2:2" ht="13.5" x14ac:dyDescent="0.15">
      <c r="B2991" s="9" t="s">
        <v>3132</v>
      </c>
    </row>
    <row r="2992" spans="2:2" ht="13.5" x14ac:dyDescent="0.15">
      <c r="B2992" s="9" t="s">
        <v>3133</v>
      </c>
    </row>
    <row r="2993" spans="2:2" ht="13.5" x14ac:dyDescent="0.15">
      <c r="B2993" s="9" t="s">
        <v>3134</v>
      </c>
    </row>
    <row r="2994" spans="2:2" ht="13.5" x14ac:dyDescent="0.15">
      <c r="B2994" s="9" t="s">
        <v>3135</v>
      </c>
    </row>
    <row r="2995" spans="2:2" ht="13.5" x14ac:dyDescent="0.15">
      <c r="B2995" s="9" t="s">
        <v>3136</v>
      </c>
    </row>
    <row r="2996" spans="2:2" ht="13.5" x14ac:dyDescent="0.15">
      <c r="B2996" s="9" t="s">
        <v>3137</v>
      </c>
    </row>
    <row r="2997" spans="2:2" ht="13.5" x14ac:dyDescent="0.15">
      <c r="B2997" s="9" t="s">
        <v>3138</v>
      </c>
    </row>
    <row r="2998" spans="2:2" ht="13.5" x14ac:dyDescent="0.15">
      <c r="B2998" s="9" t="s">
        <v>3139</v>
      </c>
    </row>
    <row r="2999" spans="2:2" ht="13.5" x14ac:dyDescent="0.15">
      <c r="B2999" s="9" t="s">
        <v>3140</v>
      </c>
    </row>
    <row r="3000" spans="2:2" ht="13.5" x14ac:dyDescent="0.15">
      <c r="B3000" s="9" t="s">
        <v>3141</v>
      </c>
    </row>
    <row r="3001" spans="2:2" ht="13.5" x14ac:dyDescent="0.15">
      <c r="B3001" s="9" t="s">
        <v>3142</v>
      </c>
    </row>
    <row r="3002" spans="2:2" ht="13.5" x14ac:dyDescent="0.15">
      <c r="B3002" s="9" t="s">
        <v>3143</v>
      </c>
    </row>
    <row r="3003" spans="2:2" ht="13.5" x14ac:dyDescent="0.15">
      <c r="B3003" s="9" t="s">
        <v>3144</v>
      </c>
    </row>
    <row r="3004" spans="2:2" ht="13.5" x14ac:dyDescent="0.15">
      <c r="B3004" s="9" t="s">
        <v>3145</v>
      </c>
    </row>
    <row r="3005" spans="2:2" ht="13.5" x14ac:dyDescent="0.15">
      <c r="B3005" s="9" t="s">
        <v>3146</v>
      </c>
    </row>
    <row r="3006" spans="2:2" ht="13.5" x14ac:dyDescent="0.15">
      <c r="B3006" s="9" t="s">
        <v>3147</v>
      </c>
    </row>
    <row r="3007" spans="2:2" ht="13.5" x14ac:dyDescent="0.15">
      <c r="B3007" s="9" t="s">
        <v>3148</v>
      </c>
    </row>
    <row r="3008" spans="2:2" ht="13.5" x14ac:dyDescent="0.15">
      <c r="B3008" s="9" t="s">
        <v>3149</v>
      </c>
    </row>
    <row r="3009" spans="2:2" ht="13.5" x14ac:dyDescent="0.15">
      <c r="B3009" s="9" t="s">
        <v>3150</v>
      </c>
    </row>
    <row r="3010" spans="2:2" ht="13.5" x14ac:dyDescent="0.15">
      <c r="B3010" s="9" t="s">
        <v>3151</v>
      </c>
    </row>
    <row r="3011" spans="2:2" ht="13.5" x14ac:dyDescent="0.15">
      <c r="B3011" s="9" t="s">
        <v>3152</v>
      </c>
    </row>
    <row r="3012" spans="2:2" ht="13.5" x14ac:dyDescent="0.15">
      <c r="B3012" s="9" t="s">
        <v>3153</v>
      </c>
    </row>
    <row r="3013" spans="2:2" ht="13.5" x14ac:dyDescent="0.15">
      <c r="B3013" s="9" t="s">
        <v>3154</v>
      </c>
    </row>
    <row r="3014" spans="2:2" ht="13.5" x14ac:dyDescent="0.15">
      <c r="B3014" s="9" t="s">
        <v>3155</v>
      </c>
    </row>
    <row r="3015" spans="2:2" ht="13.5" x14ac:dyDescent="0.15">
      <c r="B3015" s="9" t="s">
        <v>3156</v>
      </c>
    </row>
    <row r="3016" spans="2:2" ht="13.5" x14ac:dyDescent="0.15">
      <c r="B3016" s="9" t="s">
        <v>3157</v>
      </c>
    </row>
    <row r="3017" spans="2:2" ht="13.5" x14ac:dyDescent="0.15">
      <c r="B3017" s="9" t="s">
        <v>3158</v>
      </c>
    </row>
    <row r="3018" spans="2:2" ht="13.5" x14ac:dyDescent="0.15">
      <c r="B3018" s="9" t="s">
        <v>3159</v>
      </c>
    </row>
    <row r="3019" spans="2:2" ht="13.5" x14ac:dyDescent="0.15">
      <c r="B3019" s="9" t="s">
        <v>3160</v>
      </c>
    </row>
    <row r="3020" spans="2:2" ht="13.5" x14ac:dyDescent="0.15">
      <c r="B3020" s="9" t="s">
        <v>3161</v>
      </c>
    </row>
    <row r="3021" spans="2:2" ht="13.5" x14ac:dyDescent="0.15">
      <c r="B3021" s="9" t="s">
        <v>3162</v>
      </c>
    </row>
    <row r="3022" spans="2:2" ht="13.5" x14ac:dyDescent="0.15">
      <c r="B3022" s="9" t="s">
        <v>3163</v>
      </c>
    </row>
    <row r="3023" spans="2:2" ht="13.5" x14ac:dyDescent="0.15">
      <c r="B3023" s="9" t="s">
        <v>3164</v>
      </c>
    </row>
    <row r="3024" spans="2:2" ht="13.5" x14ac:dyDescent="0.15">
      <c r="B3024" s="9" t="s">
        <v>3165</v>
      </c>
    </row>
    <row r="3025" spans="2:2" ht="13.5" x14ac:dyDescent="0.15">
      <c r="B3025" s="9" t="s">
        <v>3166</v>
      </c>
    </row>
    <row r="3026" spans="2:2" ht="13.5" x14ac:dyDescent="0.15">
      <c r="B3026" s="9" t="s">
        <v>3167</v>
      </c>
    </row>
    <row r="3027" spans="2:2" ht="13.5" x14ac:dyDescent="0.15">
      <c r="B3027" s="9" t="s">
        <v>3168</v>
      </c>
    </row>
    <row r="3028" spans="2:2" ht="13.5" x14ac:dyDescent="0.15">
      <c r="B3028" s="9" t="s">
        <v>3169</v>
      </c>
    </row>
    <row r="3029" spans="2:2" ht="13.5" x14ac:dyDescent="0.15">
      <c r="B3029" s="9" t="s">
        <v>3170</v>
      </c>
    </row>
    <row r="3030" spans="2:2" ht="13.5" x14ac:dyDescent="0.15">
      <c r="B3030" s="9" t="s">
        <v>3171</v>
      </c>
    </row>
    <row r="3031" spans="2:2" ht="13.5" x14ac:dyDescent="0.15">
      <c r="B3031" s="9" t="s">
        <v>3172</v>
      </c>
    </row>
    <row r="3032" spans="2:2" ht="13.5" x14ac:dyDescent="0.15">
      <c r="B3032" s="9" t="s">
        <v>3173</v>
      </c>
    </row>
    <row r="3033" spans="2:2" ht="13.5" x14ac:dyDescent="0.15">
      <c r="B3033" s="9" t="s">
        <v>3174</v>
      </c>
    </row>
    <row r="3034" spans="2:2" ht="13.5" x14ac:dyDescent="0.15">
      <c r="B3034" s="9" t="s">
        <v>3175</v>
      </c>
    </row>
    <row r="3035" spans="2:2" ht="13.5" x14ac:dyDescent="0.15">
      <c r="B3035" s="9" t="s">
        <v>3176</v>
      </c>
    </row>
    <row r="3036" spans="2:2" ht="13.5" x14ac:dyDescent="0.15">
      <c r="B3036" s="9" t="s">
        <v>3177</v>
      </c>
    </row>
    <row r="3037" spans="2:2" ht="13.5" x14ac:dyDescent="0.15">
      <c r="B3037" s="9" t="s">
        <v>3178</v>
      </c>
    </row>
    <row r="3038" spans="2:2" ht="13.5" x14ac:dyDescent="0.15">
      <c r="B3038" s="9" t="s">
        <v>3179</v>
      </c>
    </row>
    <row r="3039" spans="2:2" ht="13.5" x14ac:dyDescent="0.15">
      <c r="B3039" s="9" t="s">
        <v>3180</v>
      </c>
    </row>
    <row r="3040" spans="2:2" ht="13.5" x14ac:dyDescent="0.15">
      <c r="B3040" s="9" t="s">
        <v>3181</v>
      </c>
    </row>
    <row r="3041" spans="2:2" ht="13.5" x14ac:dyDescent="0.15">
      <c r="B3041" s="9" t="s">
        <v>3182</v>
      </c>
    </row>
    <row r="3042" spans="2:2" ht="13.5" x14ac:dyDescent="0.15">
      <c r="B3042" s="9" t="s">
        <v>3183</v>
      </c>
    </row>
    <row r="3043" spans="2:2" ht="13.5" x14ac:dyDescent="0.15">
      <c r="B3043" s="9" t="s">
        <v>3184</v>
      </c>
    </row>
    <row r="3044" spans="2:2" ht="13.5" x14ac:dyDescent="0.15">
      <c r="B3044" s="9" t="s">
        <v>3185</v>
      </c>
    </row>
    <row r="3045" spans="2:2" ht="13.5" x14ac:dyDescent="0.15">
      <c r="B3045" s="9" t="s">
        <v>3186</v>
      </c>
    </row>
    <row r="3046" spans="2:2" ht="13.5" x14ac:dyDescent="0.15">
      <c r="B3046" s="9" t="s">
        <v>3187</v>
      </c>
    </row>
    <row r="3047" spans="2:2" ht="13.5" x14ac:dyDescent="0.15">
      <c r="B3047" s="9" t="s">
        <v>3188</v>
      </c>
    </row>
    <row r="3048" spans="2:2" ht="13.5" x14ac:dyDescent="0.15">
      <c r="B3048" s="9" t="s">
        <v>3189</v>
      </c>
    </row>
    <row r="3049" spans="2:2" ht="13.5" x14ac:dyDescent="0.15">
      <c r="B3049" s="9" t="s">
        <v>3190</v>
      </c>
    </row>
    <row r="3050" spans="2:2" ht="13.5" x14ac:dyDescent="0.15">
      <c r="B3050" s="9" t="s">
        <v>3191</v>
      </c>
    </row>
    <row r="3051" spans="2:2" ht="13.5" x14ac:dyDescent="0.15">
      <c r="B3051" s="9" t="s">
        <v>3192</v>
      </c>
    </row>
    <row r="3052" spans="2:2" ht="13.5" x14ac:dyDescent="0.15">
      <c r="B3052" s="9" t="s">
        <v>3193</v>
      </c>
    </row>
    <row r="3053" spans="2:2" ht="13.5" x14ac:dyDescent="0.15">
      <c r="B3053" s="9" t="s">
        <v>3194</v>
      </c>
    </row>
    <row r="3054" spans="2:2" ht="13.5" x14ac:dyDescent="0.15">
      <c r="B3054" s="9" t="s">
        <v>3195</v>
      </c>
    </row>
    <row r="3055" spans="2:2" ht="13.5" x14ac:dyDescent="0.15">
      <c r="B3055" s="9" t="s">
        <v>3196</v>
      </c>
    </row>
    <row r="3056" spans="2:2" ht="13.5" x14ac:dyDescent="0.15">
      <c r="B3056" s="9" t="s">
        <v>3197</v>
      </c>
    </row>
    <row r="3057" spans="2:2" ht="13.5" x14ac:dyDescent="0.15">
      <c r="B3057" s="9" t="s">
        <v>3198</v>
      </c>
    </row>
    <row r="3058" spans="2:2" ht="13.5" x14ac:dyDescent="0.15">
      <c r="B3058" s="9" t="s">
        <v>3199</v>
      </c>
    </row>
    <row r="3059" spans="2:2" ht="13.5" x14ac:dyDescent="0.15">
      <c r="B3059" s="9" t="s">
        <v>3200</v>
      </c>
    </row>
    <row r="3060" spans="2:2" ht="13.5" x14ac:dyDescent="0.15">
      <c r="B3060" s="9" t="s">
        <v>3201</v>
      </c>
    </row>
    <row r="3061" spans="2:2" ht="13.5" x14ac:dyDescent="0.15">
      <c r="B3061" s="9" t="s">
        <v>3202</v>
      </c>
    </row>
    <row r="3062" spans="2:2" ht="13.5" x14ac:dyDescent="0.15">
      <c r="B3062" s="9" t="s">
        <v>3203</v>
      </c>
    </row>
    <row r="3063" spans="2:2" ht="13.5" x14ac:dyDescent="0.15">
      <c r="B3063" s="9" t="s">
        <v>3204</v>
      </c>
    </row>
    <row r="3064" spans="2:2" ht="13.5" x14ac:dyDescent="0.15">
      <c r="B3064" s="9" t="s">
        <v>3205</v>
      </c>
    </row>
    <row r="3065" spans="2:2" ht="13.5" x14ac:dyDescent="0.15">
      <c r="B3065" s="9" t="s">
        <v>3206</v>
      </c>
    </row>
    <row r="3066" spans="2:2" ht="13.5" x14ac:dyDescent="0.15">
      <c r="B3066" s="9" t="s">
        <v>3207</v>
      </c>
    </row>
    <row r="3067" spans="2:2" ht="13.5" x14ac:dyDescent="0.15">
      <c r="B3067" s="9" t="s">
        <v>3208</v>
      </c>
    </row>
    <row r="3068" spans="2:2" ht="13.5" x14ac:dyDescent="0.15">
      <c r="B3068" s="9" t="s">
        <v>3209</v>
      </c>
    </row>
    <row r="3069" spans="2:2" ht="13.5" x14ac:dyDescent="0.15">
      <c r="B3069" s="9" t="s">
        <v>3210</v>
      </c>
    </row>
    <row r="3070" spans="2:2" ht="13.5" x14ac:dyDescent="0.15">
      <c r="B3070" s="9" t="s">
        <v>3211</v>
      </c>
    </row>
    <row r="3071" spans="2:2" ht="13.5" x14ac:dyDescent="0.15">
      <c r="B3071" s="9" t="s">
        <v>3212</v>
      </c>
    </row>
    <row r="3072" spans="2:2" ht="13.5" x14ac:dyDescent="0.15">
      <c r="B3072" s="9" t="s">
        <v>3213</v>
      </c>
    </row>
    <row r="3073" spans="2:2" ht="13.5" x14ac:dyDescent="0.15">
      <c r="B3073" s="9" t="s">
        <v>3214</v>
      </c>
    </row>
    <row r="3074" spans="2:2" ht="13.5" x14ac:dyDescent="0.15">
      <c r="B3074" s="9" t="s">
        <v>3215</v>
      </c>
    </row>
    <row r="3075" spans="2:2" ht="13.5" x14ac:dyDescent="0.15">
      <c r="B3075" s="9" t="s">
        <v>3216</v>
      </c>
    </row>
    <row r="3076" spans="2:2" ht="13.5" x14ac:dyDescent="0.15">
      <c r="B3076" s="9" t="s">
        <v>3217</v>
      </c>
    </row>
    <row r="3077" spans="2:2" ht="13.5" x14ac:dyDescent="0.15">
      <c r="B3077" s="9" t="s">
        <v>3218</v>
      </c>
    </row>
    <row r="3078" spans="2:2" ht="13.5" x14ac:dyDescent="0.15">
      <c r="B3078" s="9" t="s">
        <v>3219</v>
      </c>
    </row>
    <row r="3079" spans="2:2" ht="13.5" x14ac:dyDescent="0.15">
      <c r="B3079" s="9" t="s">
        <v>3220</v>
      </c>
    </row>
    <row r="3080" spans="2:2" ht="13.5" x14ac:dyDescent="0.15">
      <c r="B3080" s="9" t="s">
        <v>3221</v>
      </c>
    </row>
    <row r="3081" spans="2:2" ht="13.5" x14ac:dyDescent="0.15">
      <c r="B3081" s="9" t="s">
        <v>3222</v>
      </c>
    </row>
    <row r="3082" spans="2:2" ht="13.5" x14ac:dyDescent="0.15">
      <c r="B3082" s="9" t="s">
        <v>3223</v>
      </c>
    </row>
    <row r="3083" spans="2:2" ht="13.5" x14ac:dyDescent="0.15">
      <c r="B3083" s="9" t="s">
        <v>3224</v>
      </c>
    </row>
    <row r="3084" spans="2:2" ht="13.5" x14ac:dyDescent="0.15">
      <c r="B3084" s="9" t="s">
        <v>3225</v>
      </c>
    </row>
    <row r="3085" spans="2:2" ht="13.5" x14ac:dyDescent="0.15">
      <c r="B3085" s="9" t="s">
        <v>3226</v>
      </c>
    </row>
    <row r="3086" spans="2:2" ht="13.5" x14ac:dyDescent="0.15">
      <c r="B3086" s="9" t="s">
        <v>3227</v>
      </c>
    </row>
    <row r="3087" spans="2:2" ht="13.5" x14ac:dyDescent="0.15">
      <c r="B3087" s="9" t="s">
        <v>3228</v>
      </c>
    </row>
    <row r="3088" spans="2:2" ht="13.5" x14ac:dyDescent="0.15">
      <c r="B3088" s="9" t="s">
        <v>3229</v>
      </c>
    </row>
    <row r="3089" spans="2:2" ht="13.5" x14ac:dyDescent="0.15">
      <c r="B3089" s="9" t="s">
        <v>3230</v>
      </c>
    </row>
    <row r="3090" spans="2:2" ht="13.5" x14ac:dyDescent="0.15">
      <c r="B3090" s="9" t="s">
        <v>3231</v>
      </c>
    </row>
    <row r="3091" spans="2:2" ht="13.5" x14ac:dyDescent="0.15">
      <c r="B3091" s="9" t="s">
        <v>3232</v>
      </c>
    </row>
    <row r="3092" spans="2:2" ht="13.5" x14ac:dyDescent="0.15">
      <c r="B3092" s="9" t="s">
        <v>3233</v>
      </c>
    </row>
    <row r="3093" spans="2:2" ht="13.5" x14ac:dyDescent="0.15">
      <c r="B3093" s="9" t="s">
        <v>3234</v>
      </c>
    </row>
    <row r="3094" spans="2:2" ht="13.5" x14ac:dyDescent="0.15">
      <c r="B3094" s="9" t="s">
        <v>3235</v>
      </c>
    </row>
    <row r="3095" spans="2:2" ht="13.5" x14ac:dyDescent="0.15">
      <c r="B3095" s="9" t="s">
        <v>3236</v>
      </c>
    </row>
    <row r="3096" spans="2:2" ht="13.5" x14ac:dyDescent="0.15">
      <c r="B3096" s="9" t="s">
        <v>3237</v>
      </c>
    </row>
    <row r="3097" spans="2:2" ht="13.5" x14ac:dyDescent="0.15">
      <c r="B3097" s="9" t="s">
        <v>3238</v>
      </c>
    </row>
    <row r="3098" spans="2:2" ht="13.5" x14ac:dyDescent="0.15">
      <c r="B3098" s="9" t="s">
        <v>3239</v>
      </c>
    </row>
    <row r="3099" spans="2:2" ht="13.5" x14ac:dyDescent="0.15">
      <c r="B3099" s="9" t="s">
        <v>3240</v>
      </c>
    </row>
    <row r="3100" spans="2:2" ht="13.5" x14ac:dyDescent="0.15">
      <c r="B3100" s="9" t="s">
        <v>3241</v>
      </c>
    </row>
    <row r="3101" spans="2:2" ht="13.5" x14ac:dyDescent="0.15">
      <c r="B3101" s="9" t="s">
        <v>3242</v>
      </c>
    </row>
    <row r="3102" spans="2:2" ht="13.5" x14ac:dyDescent="0.15">
      <c r="B3102" s="9" t="s">
        <v>3243</v>
      </c>
    </row>
    <row r="3103" spans="2:2" ht="13.5" x14ac:dyDescent="0.15">
      <c r="B3103" s="9" t="s">
        <v>3244</v>
      </c>
    </row>
    <row r="3104" spans="2:2" ht="13.5" x14ac:dyDescent="0.15">
      <c r="B3104" s="9" t="s">
        <v>3245</v>
      </c>
    </row>
    <row r="3105" spans="2:2" ht="13.5" x14ac:dyDescent="0.15">
      <c r="B3105" s="9" t="s">
        <v>3246</v>
      </c>
    </row>
    <row r="3106" spans="2:2" ht="13.5" x14ac:dyDescent="0.15">
      <c r="B3106" s="9" t="s">
        <v>3247</v>
      </c>
    </row>
    <row r="3107" spans="2:2" ht="13.5" x14ac:dyDescent="0.15">
      <c r="B3107" s="9" t="s">
        <v>3248</v>
      </c>
    </row>
    <row r="3108" spans="2:2" ht="13.5" x14ac:dyDescent="0.15">
      <c r="B3108" s="9" t="s">
        <v>3249</v>
      </c>
    </row>
    <row r="3109" spans="2:2" ht="13.5" x14ac:dyDescent="0.15">
      <c r="B3109" s="9" t="s">
        <v>3250</v>
      </c>
    </row>
    <row r="3110" spans="2:2" ht="13.5" x14ac:dyDescent="0.15">
      <c r="B3110" s="9" t="s">
        <v>3251</v>
      </c>
    </row>
    <row r="3111" spans="2:2" ht="13.5" x14ac:dyDescent="0.15">
      <c r="B3111" s="9" t="s">
        <v>3252</v>
      </c>
    </row>
    <row r="3112" spans="2:2" ht="13.5" x14ac:dyDescent="0.15">
      <c r="B3112" s="9" t="s">
        <v>3253</v>
      </c>
    </row>
    <row r="3113" spans="2:2" ht="13.5" x14ac:dyDescent="0.15">
      <c r="B3113" s="9" t="s">
        <v>3254</v>
      </c>
    </row>
    <row r="3114" spans="2:2" ht="13.5" x14ac:dyDescent="0.15">
      <c r="B3114" s="9" t="s">
        <v>3255</v>
      </c>
    </row>
    <row r="3115" spans="2:2" ht="13.5" x14ac:dyDescent="0.15">
      <c r="B3115" s="9" t="s">
        <v>3256</v>
      </c>
    </row>
    <row r="3116" spans="2:2" ht="13.5" x14ac:dyDescent="0.15">
      <c r="B3116" s="9" t="s">
        <v>3257</v>
      </c>
    </row>
    <row r="3117" spans="2:2" ht="13.5" x14ac:dyDescent="0.15">
      <c r="B3117" s="9" t="s">
        <v>3258</v>
      </c>
    </row>
    <row r="3118" spans="2:2" ht="13.5" x14ac:dyDescent="0.15">
      <c r="B3118" s="9" t="s">
        <v>3259</v>
      </c>
    </row>
    <row r="3119" spans="2:2" ht="13.5" x14ac:dyDescent="0.15">
      <c r="B3119" s="9" t="s">
        <v>3260</v>
      </c>
    </row>
    <row r="3120" spans="2:2" ht="13.5" x14ac:dyDescent="0.15">
      <c r="B3120" s="9" t="s">
        <v>3261</v>
      </c>
    </row>
    <row r="3121" spans="2:2" ht="13.5" x14ac:dyDescent="0.15">
      <c r="B3121" s="9" t="s">
        <v>3262</v>
      </c>
    </row>
    <row r="3122" spans="2:2" ht="13.5" x14ac:dyDescent="0.15">
      <c r="B3122" s="9" t="s">
        <v>3263</v>
      </c>
    </row>
    <row r="3123" spans="2:2" ht="13.5" x14ac:dyDescent="0.15">
      <c r="B3123" s="9" t="s">
        <v>3264</v>
      </c>
    </row>
    <row r="3124" spans="2:2" ht="13.5" x14ac:dyDescent="0.15">
      <c r="B3124" s="9" t="s">
        <v>3265</v>
      </c>
    </row>
    <row r="3125" spans="2:2" ht="13.5" x14ac:dyDescent="0.15">
      <c r="B3125" s="9" t="s">
        <v>3266</v>
      </c>
    </row>
    <row r="3126" spans="2:2" ht="13.5" x14ac:dyDescent="0.15">
      <c r="B3126" s="9" t="s">
        <v>3267</v>
      </c>
    </row>
    <row r="3127" spans="2:2" ht="13.5" x14ac:dyDescent="0.15">
      <c r="B3127" s="9" t="s">
        <v>3268</v>
      </c>
    </row>
    <row r="3128" spans="2:2" ht="13.5" x14ac:dyDescent="0.15">
      <c r="B3128" s="9" t="s">
        <v>3269</v>
      </c>
    </row>
    <row r="3129" spans="2:2" ht="13.5" x14ac:dyDescent="0.15">
      <c r="B3129" s="9" t="s">
        <v>3270</v>
      </c>
    </row>
    <row r="3130" spans="2:2" ht="13.5" x14ac:dyDescent="0.15">
      <c r="B3130" s="9" t="s">
        <v>3271</v>
      </c>
    </row>
    <row r="3131" spans="2:2" ht="13.5" x14ac:dyDescent="0.15">
      <c r="B3131" s="9" t="s">
        <v>3272</v>
      </c>
    </row>
    <row r="3132" spans="2:2" ht="13.5" x14ac:dyDescent="0.15">
      <c r="B3132" s="9" t="s">
        <v>3273</v>
      </c>
    </row>
    <row r="3133" spans="2:2" ht="13.5" x14ac:dyDescent="0.15">
      <c r="B3133" s="9" t="s">
        <v>3274</v>
      </c>
    </row>
    <row r="3134" spans="2:2" ht="13.5" x14ac:dyDescent="0.15">
      <c r="B3134" s="9" t="s">
        <v>3275</v>
      </c>
    </row>
    <row r="3135" spans="2:2" ht="13.5" x14ac:dyDescent="0.15">
      <c r="B3135" s="9" t="s">
        <v>3276</v>
      </c>
    </row>
    <row r="3136" spans="2:2" ht="13.5" x14ac:dyDescent="0.15">
      <c r="B3136" s="9" t="s">
        <v>3277</v>
      </c>
    </row>
    <row r="3137" spans="2:2" ht="13.5" x14ac:dyDescent="0.15">
      <c r="B3137" s="9" t="s">
        <v>3278</v>
      </c>
    </row>
    <row r="3138" spans="2:2" ht="13.5" x14ac:dyDescent="0.15">
      <c r="B3138" s="9" t="s">
        <v>3279</v>
      </c>
    </row>
    <row r="3139" spans="2:2" ht="13.5" x14ac:dyDescent="0.15">
      <c r="B3139" s="9" t="s">
        <v>3280</v>
      </c>
    </row>
    <row r="3140" spans="2:2" ht="13.5" x14ac:dyDescent="0.15">
      <c r="B3140" s="9" t="s">
        <v>3281</v>
      </c>
    </row>
    <row r="3141" spans="2:2" ht="13.5" x14ac:dyDescent="0.15">
      <c r="B3141" s="9" t="s">
        <v>3282</v>
      </c>
    </row>
    <row r="3142" spans="2:2" ht="13.5" x14ac:dyDescent="0.15">
      <c r="B3142" s="9" t="s">
        <v>3283</v>
      </c>
    </row>
    <row r="3143" spans="2:2" ht="13.5" x14ac:dyDescent="0.15">
      <c r="B3143" s="9" t="s">
        <v>3284</v>
      </c>
    </row>
    <row r="3144" spans="2:2" ht="13.5" x14ac:dyDescent="0.15">
      <c r="B3144" s="9" t="s">
        <v>3285</v>
      </c>
    </row>
    <row r="3145" spans="2:2" ht="13.5" x14ac:dyDescent="0.15">
      <c r="B3145" s="9" t="s">
        <v>3286</v>
      </c>
    </row>
    <row r="3146" spans="2:2" ht="13.5" x14ac:dyDescent="0.15">
      <c r="B3146" s="9" t="s">
        <v>3287</v>
      </c>
    </row>
    <row r="3147" spans="2:2" ht="13.5" x14ac:dyDescent="0.15">
      <c r="B3147" s="9" t="s">
        <v>3288</v>
      </c>
    </row>
    <row r="3148" spans="2:2" ht="13.5" x14ac:dyDescent="0.15">
      <c r="B3148" s="9" t="s">
        <v>3289</v>
      </c>
    </row>
    <row r="3149" spans="2:2" ht="13.5" x14ac:dyDescent="0.15">
      <c r="B3149" s="9" t="s">
        <v>3290</v>
      </c>
    </row>
    <row r="3150" spans="2:2" ht="13.5" x14ac:dyDescent="0.15">
      <c r="B3150" s="9" t="s">
        <v>3291</v>
      </c>
    </row>
    <row r="3151" spans="2:2" ht="13.5" x14ac:dyDescent="0.15">
      <c r="B3151" s="9" t="s">
        <v>3292</v>
      </c>
    </row>
    <row r="3152" spans="2:2" ht="13.5" x14ac:dyDescent="0.15">
      <c r="B3152" s="9" t="s">
        <v>3293</v>
      </c>
    </row>
    <row r="3153" spans="2:2" ht="13.5" x14ac:dyDescent="0.15">
      <c r="B3153" s="9" t="s">
        <v>3294</v>
      </c>
    </row>
    <row r="3154" spans="2:2" ht="13.5" x14ac:dyDescent="0.15">
      <c r="B3154" s="9" t="s">
        <v>3295</v>
      </c>
    </row>
    <row r="3155" spans="2:2" ht="13.5" x14ac:dyDescent="0.15">
      <c r="B3155" s="9" t="s">
        <v>3296</v>
      </c>
    </row>
    <row r="3156" spans="2:2" ht="13.5" x14ac:dyDescent="0.15">
      <c r="B3156" s="9" t="s">
        <v>3297</v>
      </c>
    </row>
    <row r="3157" spans="2:2" ht="13.5" x14ac:dyDescent="0.15">
      <c r="B3157" s="9" t="s">
        <v>3298</v>
      </c>
    </row>
    <row r="3158" spans="2:2" ht="13.5" x14ac:dyDescent="0.15">
      <c r="B3158" s="9" t="s">
        <v>3299</v>
      </c>
    </row>
    <row r="3159" spans="2:2" ht="13.5" x14ac:dyDescent="0.15">
      <c r="B3159" s="9" t="s">
        <v>3300</v>
      </c>
    </row>
    <row r="3160" spans="2:2" ht="13.5" x14ac:dyDescent="0.15">
      <c r="B3160" s="9" t="s">
        <v>3301</v>
      </c>
    </row>
    <row r="3161" spans="2:2" ht="13.5" x14ac:dyDescent="0.15">
      <c r="B3161" s="9" t="s">
        <v>3302</v>
      </c>
    </row>
    <row r="3162" spans="2:2" ht="13.5" x14ac:dyDescent="0.15">
      <c r="B3162" s="9" t="s">
        <v>3303</v>
      </c>
    </row>
    <row r="3163" spans="2:2" ht="13.5" x14ac:dyDescent="0.15">
      <c r="B3163" s="9" t="s">
        <v>3304</v>
      </c>
    </row>
    <row r="3164" spans="2:2" ht="13.5" x14ac:dyDescent="0.15">
      <c r="B3164" s="9" t="s">
        <v>3305</v>
      </c>
    </row>
    <row r="3165" spans="2:2" ht="13.5" x14ac:dyDescent="0.15">
      <c r="B3165" s="9" t="s">
        <v>3306</v>
      </c>
    </row>
    <row r="3166" spans="2:2" ht="13.5" x14ac:dyDescent="0.15">
      <c r="B3166" s="9" t="s">
        <v>3307</v>
      </c>
    </row>
    <row r="3167" spans="2:2" ht="13.5" x14ac:dyDescent="0.15">
      <c r="B3167" s="9" t="s">
        <v>3308</v>
      </c>
    </row>
    <row r="3168" spans="2:2" ht="13.5" x14ac:dyDescent="0.15">
      <c r="B3168" s="9" t="s">
        <v>3309</v>
      </c>
    </row>
    <row r="3169" spans="2:2" ht="13.5" x14ac:dyDescent="0.15">
      <c r="B3169" s="9" t="s">
        <v>3310</v>
      </c>
    </row>
    <row r="3170" spans="2:2" ht="13.5" x14ac:dyDescent="0.15">
      <c r="B3170" s="9" t="s">
        <v>3311</v>
      </c>
    </row>
    <row r="3171" spans="2:2" ht="13.5" x14ac:dyDescent="0.15">
      <c r="B3171" s="9" t="s">
        <v>3312</v>
      </c>
    </row>
    <row r="3172" spans="2:2" ht="13.5" x14ac:dyDescent="0.15">
      <c r="B3172" s="9" t="s">
        <v>3313</v>
      </c>
    </row>
    <row r="3173" spans="2:2" ht="13.5" x14ac:dyDescent="0.15">
      <c r="B3173" s="9" t="s">
        <v>3314</v>
      </c>
    </row>
    <row r="3174" spans="2:2" ht="13.5" x14ac:dyDescent="0.15">
      <c r="B3174" s="9" t="s">
        <v>3315</v>
      </c>
    </row>
    <row r="3175" spans="2:2" ht="13.5" x14ac:dyDescent="0.15">
      <c r="B3175" s="9" t="s">
        <v>3316</v>
      </c>
    </row>
    <row r="3176" spans="2:2" ht="13.5" x14ac:dyDescent="0.15">
      <c r="B3176" s="9" t="s">
        <v>3317</v>
      </c>
    </row>
    <row r="3177" spans="2:2" ht="13.5" x14ac:dyDescent="0.15">
      <c r="B3177" s="9" t="s">
        <v>3318</v>
      </c>
    </row>
    <row r="3178" spans="2:2" ht="13.5" x14ac:dyDescent="0.15">
      <c r="B3178" s="9" t="s">
        <v>3319</v>
      </c>
    </row>
    <row r="3179" spans="2:2" ht="13.5" x14ac:dyDescent="0.15">
      <c r="B3179" s="9" t="s">
        <v>3320</v>
      </c>
    </row>
    <row r="3180" spans="2:2" ht="13.5" x14ac:dyDescent="0.15">
      <c r="B3180" s="9" t="s">
        <v>3321</v>
      </c>
    </row>
    <row r="3181" spans="2:2" ht="13.5" x14ac:dyDescent="0.15">
      <c r="B3181" s="9" t="s">
        <v>3322</v>
      </c>
    </row>
    <row r="3182" spans="2:2" ht="13.5" x14ac:dyDescent="0.15">
      <c r="B3182" s="9" t="s">
        <v>3323</v>
      </c>
    </row>
    <row r="3183" spans="2:2" ht="13.5" x14ac:dyDescent="0.15">
      <c r="B3183" s="9" t="s">
        <v>3324</v>
      </c>
    </row>
    <row r="3184" spans="2:2" ht="13.5" x14ac:dyDescent="0.15">
      <c r="B3184" s="9" t="s">
        <v>3325</v>
      </c>
    </row>
    <row r="3185" spans="2:2" ht="13.5" x14ac:dyDescent="0.15">
      <c r="B3185" s="9" t="s">
        <v>3326</v>
      </c>
    </row>
    <row r="3186" spans="2:2" ht="13.5" x14ac:dyDescent="0.15">
      <c r="B3186" s="9" t="s">
        <v>3327</v>
      </c>
    </row>
    <row r="3187" spans="2:2" ht="13.5" x14ac:dyDescent="0.15">
      <c r="B3187" s="9" t="s">
        <v>3328</v>
      </c>
    </row>
    <row r="3188" spans="2:2" ht="13.5" x14ac:dyDescent="0.15">
      <c r="B3188" s="9" t="s">
        <v>3329</v>
      </c>
    </row>
    <row r="3189" spans="2:2" ht="13.5" x14ac:dyDescent="0.15">
      <c r="B3189" s="9" t="s">
        <v>3330</v>
      </c>
    </row>
    <row r="3190" spans="2:2" ht="13.5" x14ac:dyDescent="0.15">
      <c r="B3190" s="9" t="s">
        <v>3331</v>
      </c>
    </row>
    <row r="3191" spans="2:2" ht="13.5" x14ac:dyDescent="0.15">
      <c r="B3191" s="9" t="s">
        <v>3332</v>
      </c>
    </row>
    <row r="3192" spans="2:2" ht="13.5" x14ac:dyDescent="0.15">
      <c r="B3192" s="9" t="s">
        <v>3333</v>
      </c>
    </row>
    <row r="3193" spans="2:2" ht="13.5" x14ac:dyDescent="0.15">
      <c r="B3193" s="9" t="s">
        <v>3334</v>
      </c>
    </row>
    <row r="3194" spans="2:2" ht="13.5" x14ac:dyDescent="0.15">
      <c r="B3194" s="9" t="s">
        <v>3335</v>
      </c>
    </row>
    <row r="3195" spans="2:2" ht="13.5" x14ac:dyDescent="0.15">
      <c r="B3195" s="9" t="s">
        <v>3336</v>
      </c>
    </row>
    <row r="3196" spans="2:2" ht="13.5" x14ac:dyDescent="0.15">
      <c r="B3196" s="9" t="s">
        <v>3337</v>
      </c>
    </row>
    <row r="3197" spans="2:2" ht="13.5" x14ac:dyDescent="0.15">
      <c r="B3197" s="9" t="s">
        <v>3338</v>
      </c>
    </row>
    <row r="3198" spans="2:2" ht="13.5" x14ac:dyDescent="0.15">
      <c r="B3198" s="9" t="s">
        <v>3339</v>
      </c>
    </row>
    <row r="3199" spans="2:2" ht="13.5" x14ac:dyDescent="0.15">
      <c r="B3199" s="9" t="s">
        <v>3340</v>
      </c>
    </row>
    <row r="3200" spans="2:2" ht="13.5" x14ac:dyDescent="0.15">
      <c r="B3200" s="9" t="s">
        <v>3341</v>
      </c>
    </row>
    <row r="3201" spans="2:2" ht="13.5" x14ac:dyDescent="0.15">
      <c r="B3201" s="9" t="s">
        <v>3342</v>
      </c>
    </row>
    <row r="3202" spans="2:2" ht="13.5" x14ac:dyDescent="0.15">
      <c r="B3202" s="9" t="s">
        <v>3343</v>
      </c>
    </row>
    <row r="3203" spans="2:2" ht="13.5" x14ac:dyDescent="0.15">
      <c r="B3203" s="9" t="s">
        <v>3344</v>
      </c>
    </row>
    <row r="3204" spans="2:2" ht="13.5" x14ac:dyDescent="0.15">
      <c r="B3204" s="9" t="s">
        <v>3345</v>
      </c>
    </row>
    <row r="3205" spans="2:2" ht="13.5" x14ac:dyDescent="0.15">
      <c r="B3205" s="9" t="s">
        <v>3346</v>
      </c>
    </row>
    <row r="3206" spans="2:2" ht="13.5" x14ac:dyDescent="0.15">
      <c r="B3206" s="9" t="s">
        <v>3347</v>
      </c>
    </row>
    <row r="3207" spans="2:2" ht="13.5" x14ac:dyDescent="0.15">
      <c r="B3207" s="9" t="s">
        <v>3348</v>
      </c>
    </row>
    <row r="3208" spans="2:2" ht="13.5" x14ac:dyDescent="0.15">
      <c r="B3208" s="9" t="s">
        <v>3349</v>
      </c>
    </row>
    <row r="3209" spans="2:2" ht="13.5" x14ac:dyDescent="0.15">
      <c r="B3209" s="9" t="s">
        <v>3350</v>
      </c>
    </row>
    <row r="3210" spans="2:2" ht="13.5" x14ac:dyDescent="0.15">
      <c r="B3210" s="9" t="s">
        <v>3351</v>
      </c>
    </row>
    <row r="3211" spans="2:2" ht="13.5" x14ac:dyDescent="0.15">
      <c r="B3211" s="9" t="s">
        <v>3352</v>
      </c>
    </row>
    <row r="3212" spans="2:2" ht="13.5" x14ac:dyDescent="0.15">
      <c r="B3212" s="9" t="s">
        <v>3353</v>
      </c>
    </row>
    <row r="3213" spans="2:2" ht="13.5" x14ac:dyDescent="0.15">
      <c r="B3213" s="9" t="s">
        <v>3354</v>
      </c>
    </row>
    <row r="3214" spans="2:2" ht="13.5" x14ac:dyDescent="0.15">
      <c r="B3214" s="9" t="s">
        <v>3355</v>
      </c>
    </row>
    <row r="3215" spans="2:2" ht="13.5" x14ac:dyDescent="0.15">
      <c r="B3215" s="9" t="s">
        <v>3356</v>
      </c>
    </row>
    <row r="3216" spans="2:2" ht="13.5" x14ac:dyDescent="0.15">
      <c r="B3216" s="9" t="s">
        <v>3357</v>
      </c>
    </row>
    <row r="3217" spans="2:2" ht="13.5" x14ac:dyDescent="0.15">
      <c r="B3217" s="9" t="s">
        <v>3358</v>
      </c>
    </row>
    <row r="3218" spans="2:2" ht="13.5" x14ac:dyDescent="0.15">
      <c r="B3218" s="9" t="s">
        <v>3359</v>
      </c>
    </row>
    <row r="3219" spans="2:2" ht="13.5" x14ac:dyDescent="0.15">
      <c r="B3219" s="9" t="s">
        <v>3360</v>
      </c>
    </row>
    <row r="3220" spans="2:2" ht="13.5" x14ac:dyDescent="0.15">
      <c r="B3220" s="9" t="s">
        <v>3361</v>
      </c>
    </row>
    <row r="3221" spans="2:2" ht="13.5" x14ac:dyDescent="0.15">
      <c r="B3221" s="9" t="s">
        <v>3362</v>
      </c>
    </row>
    <row r="3222" spans="2:2" ht="13.5" x14ac:dyDescent="0.15">
      <c r="B3222" s="9" t="s">
        <v>3363</v>
      </c>
    </row>
    <row r="3223" spans="2:2" ht="13.5" x14ac:dyDescent="0.15">
      <c r="B3223" s="9" t="s">
        <v>3364</v>
      </c>
    </row>
    <row r="3224" spans="2:2" ht="13.5" x14ac:dyDescent="0.15">
      <c r="B3224" s="9" t="s">
        <v>3365</v>
      </c>
    </row>
    <row r="3225" spans="2:2" ht="13.5" x14ac:dyDescent="0.15">
      <c r="B3225" s="9" t="s">
        <v>3366</v>
      </c>
    </row>
    <row r="3226" spans="2:2" ht="13.5" x14ac:dyDescent="0.15">
      <c r="B3226" s="9" t="s">
        <v>3367</v>
      </c>
    </row>
    <row r="3227" spans="2:2" ht="13.5" x14ac:dyDescent="0.15">
      <c r="B3227" s="9" t="s">
        <v>3368</v>
      </c>
    </row>
    <row r="3228" spans="2:2" ht="13.5" x14ac:dyDescent="0.15">
      <c r="B3228" s="9" t="s">
        <v>3369</v>
      </c>
    </row>
    <row r="3229" spans="2:2" ht="13.5" x14ac:dyDescent="0.15">
      <c r="B3229" s="9" t="s">
        <v>3370</v>
      </c>
    </row>
    <row r="3230" spans="2:2" ht="13.5" x14ac:dyDescent="0.15">
      <c r="B3230" s="9" t="s">
        <v>3371</v>
      </c>
    </row>
    <row r="3231" spans="2:2" ht="13.5" x14ac:dyDescent="0.15">
      <c r="B3231" s="9" t="s">
        <v>3372</v>
      </c>
    </row>
    <row r="3232" spans="2:2" ht="13.5" x14ac:dyDescent="0.15">
      <c r="B3232" s="9" t="s">
        <v>3373</v>
      </c>
    </row>
    <row r="3233" spans="2:2" ht="13.5" x14ac:dyDescent="0.15">
      <c r="B3233" s="9" t="s">
        <v>3374</v>
      </c>
    </row>
    <row r="3234" spans="2:2" ht="13.5" x14ac:dyDescent="0.15">
      <c r="B3234" s="9" t="s">
        <v>3375</v>
      </c>
    </row>
    <row r="3235" spans="2:2" ht="13.5" x14ac:dyDescent="0.15">
      <c r="B3235" s="9" t="s">
        <v>3376</v>
      </c>
    </row>
    <row r="3236" spans="2:2" ht="13.5" x14ac:dyDescent="0.15">
      <c r="B3236" s="9" t="s">
        <v>3377</v>
      </c>
    </row>
    <row r="3237" spans="2:2" ht="13.5" x14ac:dyDescent="0.15">
      <c r="B3237" s="9" t="s">
        <v>3378</v>
      </c>
    </row>
    <row r="3238" spans="2:2" ht="13.5" x14ac:dyDescent="0.15">
      <c r="B3238" s="9" t="s">
        <v>3379</v>
      </c>
    </row>
    <row r="3239" spans="2:2" ht="13.5" x14ac:dyDescent="0.15">
      <c r="B3239" s="9" t="s">
        <v>3380</v>
      </c>
    </row>
    <row r="3240" spans="2:2" ht="13.5" x14ac:dyDescent="0.15">
      <c r="B3240" s="9" t="s">
        <v>3381</v>
      </c>
    </row>
    <row r="3241" spans="2:2" ht="13.5" x14ac:dyDescent="0.15">
      <c r="B3241" s="9" t="s">
        <v>3382</v>
      </c>
    </row>
    <row r="3242" spans="2:2" ht="13.5" x14ac:dyDescent="0.15">
      <c r="B3242" s="9" t="s">
        <v>3383</v>
      </c>
    </row>
    <row r="3243" spans="2:2" ht="13.5" x14ac:dyDescent="0.15">
      <c r="B3243" s="9" t="s">
        <v>3384</v>
      </c>
    </row>
    <row r="3244" spans="2:2" ht="13.5" x14ac:dyDescent="0.15">
      <c r="B3244" s="9" t="s">
        <v>3385</v>
      </c>
    </row>
    <row r="3245" spans="2:2" ht="13.5" x14ac:dyDescent="0.15">
      <c r="B3245" s="9" t="s">
        <v>3386</v>
      </c>
    </row>
    <row r="3246" spans="2:2" ht="13.5" x14ac:dyDescent="0.15">
      <c r="B3246" s="9" t="s">
        <v>3387</v>
      </c>
    </row>
    <row r="3247" spans="2:2" ht="13.5" x14ac:dyDescent="0.15">
      <c r="B3247" s="9" t="s">
        <v>3388</v>
      </c>
    </row>
    <row r="3248" spans="2:2" ht="13.5" x14ac:dyDescent="0.15">
      <c r="B3248" s="9" t="s">
        <v>3389</v>
      </c>
    </row>
    <row r="3249" spans="2:2" ht="13.5" x14ac:dyDescent="0.15">
      <c r="B3249" s="9" t="s">
        <v>3390</v>
      </c>
    </row>
    <row r="3250" spans="2:2" ht="13.5" x14ac:dyDescent="0.15">
      <c r="B3250" s="9" t="s">
        <v>3391</v>
      </c>
    </row>
    <row r="3251" spans="2:2" ht="13.5" x14ac:dyDescent="0.15">
      <c r="B3251" s="9" t="s">
        <v>3392</v>
      </c>
    </row>
    <row r="3252" spans="2:2" ht="13.5" x14ac:dyDescent="0.15">
      <c r="B3252" s="9" t="s">
        <v>3393</v>
      </c>
    </row>
    <row r="3253" spans="2:2" ht="13.5" x14ac:dyDescent="0.15">
      <c r="B3253" s="9" t="s">
        <v>3394</v>
      </c>
    </row>
    <row r="3254" spans="2:2" ht="13.5" x14ac:dyDescent="0.15">
      <c r="B3254" s="9" t="s">
        <v>3395</v>
      </c>
    </row>
    <row r="3255" spans="2:2" ht="13.5" x14ac:dyDescent="0.15">
      <c r="B3255" s="9" t="s">
        <v>3396</v>
      </c>
    </row>
    <row r="3256" spans="2:2" ht="13.5" x14ac:dyDescent="0.15">
      <c r="B3256" s="9" t="s">
        <v>3397</v>
      </c>
    </row>
    <row r="3257" spans="2:2" ht="13.5" x14ac:dyDescent="0.15">
      <c r="B3257" s="9" t="s">
        <v>3398</v>
      </c>
    </row>
    <row r="3258" spans="2:2" ht="13.5" x14ac:dyDescent="0.15">
      <c r="B3258" s="9" t="s">
        <v>3399</v>
      </c>
    </row>
    <row r="3259" spans="2:2" ht="13.5" x14ac:dyDescent="0.15">
      <c r="B3259" s="9" t="s">
        <v>3400</v>
      </c>
    </row>
    <row r="3260" spans="2:2" ht="13.5" x14ac:dyDescent="0.15">
      <c r="B3260" s="9" t="s">
        <v>3401</v>
      </c>
    </row>
    <row r="3261" spans="2:2" ht="13.5" x14ac:dyDescent="0.15">
      <c r="B3261" s="9" t="s">
        <v>3402</v>
      </c>
    </row>
    <row r="3262" spans="2:2" ht="13.5" x14ac:dyDescent="0.15">
      <c r="B3262" s="9" t="s">
        <v>3403</v>
      </c>
    </row>
    <row r="3263" spans="2:2" ht="13.5" x14ac:dyDescent="0.15">
      <c r="B3263" s="9" t="s">
        <v>3404</v>
      </c>
    </row>
    <row r="3264" spans="2:2" ht="13.5" x14ac:dyDescent="0.15">
      <c r="B3264" s="9" t="s">
        <v>3405</v>
      </c>
    </row>
    <row r="3265" spans="2:2" ht="13.5" x14ac:dyDescent="0.15">
      <c r="B3265" s="9" t="s">
        <v>3406</v>
      </c>
    </row>
    <row r="3266" spans="2:2" ht="13.5" x14ac:dyDescent="0.15">
      <c r="B3266" s="9" t="s">
        <v>3407</v>
      </c>
    </row>
    <row r="3267" spans="2:2" ht="13.5" x14ac:dyDescent="0.15">
      <c r="B3267" s="9" t="s">
        <v>3408</v>
      </c>
    </row>
    <row r="3268" spans="2:2" ht="13.5" x14ac:dyDescent="0.15">
      <c r="B3268" s="9" t="s">
        <v>3409</v>
      </c>
    </row>
    <row r="3269" spans="2:2" ht="13.5" x14ac:dyDescent="0.15">
      <c r="B3269" s="9" t="s">
        <v>3410</v>
      </c>
    </row>
    <row r="3270" spans="2:2" ht="13.5" x14ac:dyDescent="0.15">
      <c r="B3270" s="9" t="s">
        <v>3411</v>
      </c>
    </row>
    <row r="3271" spans="2:2" ht="13.5" x14ac:dyDescent="0.15">
      <c r="B3271" s="9" t="s">
        <v>3412</v>
      </c>
    </row>
    <row r="3272" spans="2:2" ht="13.5" x14ac:dyDescent="0.15">
      <c r="B3272" s="9" t="s">
        <v>3413</v>
      </c>
    </row>
    <row r="3273" spans="2:2" ht="13.5" x14ac:dyDescent="0.15">
      <c r="B3273" s="9" t="s">
        <v>3414</v>
      </c>
    </row>
    <row r="3274" spans="2:2" ht="13.5" x14ac:dyDescent="0.15">
      <c r="B3274" s="9" t="s">
        <v>3415</v>
      </c>
    </row>
    <row r="3275" spans="2:2" ht="13.5" x14ac:dyDescent="0.15">
      <c r="B3275" s="9" t="s">
        <v>3416</v>
      </c>
    </row>
    <row r="3276" spans="2:2" ht="13.5" x14ac:dyDescent="0.15">
      <c r="B3276" s="9" t="s">
        <v>3417</v>
      </c>
    </row>
    <row r="3277" spans="2:2" ht="13.5" x14ac:dyDescent="0.15">
      <c r="B3277" s="9" t="s">
        <v>3418</v>
      </c>
    </row>
    <row r="3278" spans="2:2" ht="13.5" x14ac:dyDescent="0.15">
      <c r="B3278" s="9" t="s">
        <v>3419</v>
      </c>
    </row>
    <row r="3279" spans="2:2" ht="13.5" x14ac:dyDescent="0.15">
      <c r="B3279" s="9" t="s">
        <v>3420</v>
      </c>
    </row>
    <row r="3280" spans="2:2" ht="13.5" x14ac:dyDescent="0.15">
      <c r="B3280" s="9" t="s">
        <v>3421</v>
      </c>
    </row>
    <row r="3281" spans="2:2" ht="13.5" x14ac:dyDescent="0.15">
      <c r="B3281" s="9" t="s">
        <v>3422</v>
      </c>
    </row>
    <row r="3282" spans="2:2" ht="13.5" x14ac:dyDescent="0.15">
      <c r="B3282" s="9" t="s">
        <v>3423</v>
      </c>
    </row>
    <row r="3283" spans="2:2" ht="13.5" x14ac:dyDescent="0.15">
      <c r="B3283" s="9" t="s">
        <v>3424</v>
      </c>
    </row>
    <row r="3284" spans="2:2" ht="13.5" x14ac:dyDescent="0.15">
      <c r="B3284" s="9" t="s">
        <v>3425</v>
      </c>
    </row>
    <row r="3285" spans="2:2" ht="13.5" x14ac:dyDescent="0.15">
      <c r="B3285" s="9" t="s">
        <v>3426</v>
      </c>
    </row>
    <row r="3286" spans="2:2" ht="13.5" x14ac:dyDescent="0.15">
      <c r="B3286" s="9" t="s">
        <v>3427</v>
      </c>
    </row>
    <row r="3287" spans="2:2" ht="13.5" x14ac:dyDescent="0.15">
      <c r="B3287" s="9" t="s">
        <v>3428</v>
      </c>
    </row>
    <row r="3288" spans="2:2" ht="13.5" x14ac:dyDescent="0.15">
      <c r="B3288" s="9" t="s">
        <v>3429</v>
      </c>
    </row>
    <row r="3289" spans="2:2" ht="13.5" x14ac:dyDescent="0.15">
      <c r="B3289" s="9" t="s">
        <v>3430</v>
      </c>
    </row>
    <row r="3290" spans="2:2" ht="13.5" x14ac:dyDescent="0.15">
      <c r="B3290" s="9" t="s">
        <v>3431</v>
      </c>
    </row>
    <row r="3291" spans="2:2" ht="13.5" x14ac:dyDescent="0.15">
      <c r="B3291" s="9" t="s">
        <v>3432</v>
      </c>
    </row>
    <row r="3292" spans="2:2" ht="13.5" x14ac:dyDescent="0.15">
      <c r="B3292" s="9" t="s">
        <v>3433</v>
      </c>
    </row>
    <row r="3293" spans="2:2" ht="13.5" x14ac:dyDescent="0.15">
      <c r="B3293" s="9" t="s">
        <v>3434</v>
      </c>
    </row>
    <row r="3294" spans="2:2" ht="13.5" x14ac:dyDescent="0.15">
      <c r="B3294" s="9" t="s">
        <v>3435</v>
      </c>
    </row>
    <row r="3295" spans="2:2" ht="13.5" x14ac:dyDescent="0.15">
      <c r="B3295" s="9" t="s">
        <v>3436</v>
      </c>
    </row>
    <row r="3296" spans="2:2" ht="13.5" x14ac:dyDescent="0.15">
      <c r="B3296" s="9" t="s">
        <v>3437</v>
      </c>
    </row>
    <row r="3297" spans="2:2" ht="13.5" x14ac:dyDescent="0.15">
      <c r="B3297" s="9" t="s">
        <v>3438</v>
      </c>
    </row>
    <row r="3298" spans="2:2" ht="13.5" x14ac:dyDescent="0.15">
      <c r="B3298" s="9" t="s">
        <v>3439</v>
      </c>
    </row>
    <row r="3299" spans="2:2" ht="13.5" x14ac:dyDescent="0.15">
      <c r="B3299" s="9" t="s">
        <v>3440</v>
      </c>
    </row>
    <row r="3300" spans="2:2" ht="13.5" x14ac:dyDescent="0.15">
      <c r="B3300" s="9" t="s">
        <v>3441</v>
      </c>
    </row>
    <row r="3301" spans="2:2" ht="13.5" x14ac:dyDescent="0.15">
      <c r="B3301" s="9" t="s">
        <v>3442</v>
      </c>
    </row>
    <row r="3302" spans="2:2" ht="13.5" x14ac:dyDescent="0.15">
      <c r="B3302" s="9" t="s">
        <v>3443</v>
      </c>
    </row>
    <row r="3303" spans="2:2" ht="13.5" x14ac:dyDescent="0.15">
      <c r="B3303" s="9" t="s">
        <v>3444</v>
      </c>
    </row>
    <row r="3304" spans="2:2" ht="13.5" x14ac:dyDescent="0.15">
      <c r="B3304" s="9" t="s">
        <v>3445</v>
      </c>
    </row>
    <row r="3305" spans="2:2" ht="13.5" x14ac:dyDescent="0.15">
      <c r="B3305" s="9" t="s">
        <v>3446</v>
      </c>
    </row>
    <row r="3306" spans="2:2" ht="13.5" x14ac:dyDescent="0.15">
      <c r="B3306" s="9" t="s">
        <v>3447</v>
      </c>
    </row>
    <row r="3307" spans="2:2" ht="13.5" x14ac:dyDescent="0.15">
      <c r="B3307" s="9" t="s">
        <v>3448</v>
      </c>
    </row>
    <row r="3308" spans="2:2" ht="13.5" x14ac:dyDescent="0.15">
      <c r="B3308" s="9" t="s">
        <v>3449</v>
      </c>
    </row>
    <row r="3309" spans="2:2" ht="13.5" x14ac:dyDescent="0.15">
      <c r="B3309" s="9" t="s">
        <v>3450</v>
      </c>
    </row>
    <row r="3310" spans="2:2" ht="13.5" x14ac:dyDescent="0.15">
      <c r="B3310" s="9" t="s">
        <v>3451</v>
      </c>
    </row>
    <row r="3311" spans="2:2" ht="13.5" x14ac:dyDescent="0.15">
      <c r="B3311" s="9" t="s">
        <v>3452</v>
      </c>
    </row>
    <row r="3312" spans="2:2" ht="13.5" x14ac:dyDescent="0.15">
      <c r="B3312" s="9" t="s">
        <v>3453</v>
      </c>
    </row>
    <row r="3313" spans="2:2" ht="13.5" x14ac:dyDescent="0.15">
      <c r="B3313" s="9" t="s">
        <v>3454</v>
      </c>
    </row>
    <row r="3314" spans="2:2" ht="13.5" x14ac:dyDescent="0.15">
      <c r="B3314" s="9" t="s">
        <v>3455</v>
      </c>
    </row>
    <row r="3315" spans="2:2" ht="13.5" x14ac:dyDescent="0.15">
      <c r="B3315" s="9" t="s">
        <v>3456</v>
      </c>
    </row>
    <row r="3316" spans="2:2" ht="13.5" x14ac:dyDescent="0.15">
      <c r="B3316" s="9" t="s">
        <v>3457</v>
      </c>
    </row>
    <row r="3317" spans="2:2" ht="13.5" x14ac:dyDescent="0.15">
      <c r="B3317" s="9" t="s">
        <v>3458</v>
      </c>
    </row>
    <row r="3318" spans="2:2" ht="13.5" x14ac:dyDescent="0.15">
      <c r="B3318" s="9" t="s">
        <v>3459</v>
      </c>
    </row>
    <row r="3319" spans="2:2" ht="13.5" x14ac:dyDescent="0.15">
      <c r="B3319" s="9" t="s">
        <v>3460</v>
      </c>
    </row>
    <row r="3320" spans="2:2" ht="13.5" x14ac:dyDescent="0.15">
      <c r="B3320" s="9" t="s">
        <v>3461</v>
      </c>
    </row>
    <row r="3321" spans="2:2" ht="13.5" x14ac:dyDescent="0.15">
      <c r="B3321" s="9" t="s">
        <v>3462</v>
      </c>
    </row>
    <row r="3322" spans="2:2" ht="13.5" x14ac:dyDescent="0.15">
      <c r="B3322" s="9" t="s">
        <v>3463</v>
      </c>
    </row>
    <row r="3323" spans="2:2" ht="13.5" x14ac:dyDescent="0.15">
      <c r="B3323" s="9" t="s">
        <v>3464</v>
      </c>
    </row>
    <row r="3324" spans="2:2" ht="13.5" x14ac:dyDescent="0.15">
      <c r="B3324" s="9" t="s">
        <v>3465</v>
      </c>
    </row>
    <row r="3325" spans="2:2" ht="13.5" x14ac:dyDescent="0.15">
      <c r="B3325" s="9" t="s">
        <v>3466</v>
      </c>
    </row>
    <row r="3326" spans="2:2" ht="13.5" x14ac:dyDescent="0.15">
      <c r="B3326" s="9" t="s">
        <v>3467</v>
      </c>
    </row>
    <row r="3327" spans="2:2" ht="13.5" x14ac:dyDescent="0.15">
      <c r="B3327" s="9" t="s">
        <v>3468</v>
      </c>
    </row>
    <row r="3328" spans="2:2" ht="13.5" x14ac:dyDescent="0.15">
      <c r="B3328" s="9" t="s">
        <v>3469</v>
      </c>
    </row>
    <row r="3329" spans="2:2" ht="13.5" x14ac:dyDescent="0.15">
      <c r="B3329" s="9" t="s">
        <v>3470</v>
      </c>
    </row>
    <row r="3330" spans="2:2" ht="13.5" x14ac:dyDescent="0.15">
      <c r="B3330" s="9" t="s">
        <v>3471</v>
      </c>
    </row>
    <row r="3331" spans="2:2" ht="13.5" x14ac:dyDescent="0.15">
      <c r="B3331" s="9" t="s">
        <v>3472</v>
      </c>
    </row>
    <row r="3332" spans="2:2" ht="13.5" x14ac:dyDescent="0.15">
      <c r="B3332" s="9" t="s">
        <v>3473</v>
      </c>
    </row>
    <row r="3333" spans="2:2" ht="13.5" x14ac:dyDescent="0.15">
      <c r="B3333" s="9" t="s">
        <v>3474</v>
      </c>
    </row>
    <row r="3334" spans="2:2" ht="13.5" x14ac:dyDescent="0.15">
      <c r="B3334" s="9" t="s">
        <v>3475</v>
      </c>
    </row>
    <row r="3335" spans="2:2" ht="13.5" x14ac:dyDescent="0.15">
      <c r="B3335" s="9" t="s">
        <v>3476</v>
      </c>
    </row>
    <row r="3336" spans="2:2" ht="13.5" x14ac:dyDescent="0.15">
      <c r="B3336" s="9" t="s">
        <v>3477</v>
      </c>
    </row>
    <row r="3337" spans="2:2" ht="13.5" x14ac:dyDescent="0.15">
      <c r="B3337" s="9" t="s">
        <v>3478</v>
      </c>
    </row>
    <row r="3338" spans="2:2" ht="13.5" x14ac:dyDescent="0.15">
      <c r="B3338" s="9" t="s">
        <v>3479</v>
      </c>
    </row>
    <row r="3339" spans="2:2" ht="13.5" x14ac:dyDescent="0.15">
      <c r="B3339" s="9" t="s">
        <v>3480</v>
      </c>
    </row>
    <row r="3340" spans="2:2" ht="13.5" x14ac:dyDescent="0.15">
      <c r="B3340" s="9" t="s">
        <v>3481</v>
      </c>
    </row>
    <row r="3341" spans="2:2" ht="13.5" x14ac:dyDescent="0.15">
      <c r="B3341" s="9" t="s">
        <v>3482</v>
      </c>
    </row>
    <row r="3342" spans="2:2" ht="13.5" x14ac:dyDescent="0.15">
      <c r="B3342" s="9" t="s">
        <v>3483</v>
      </c>
    </row>
    <row r="3343" spans="2:2" ht="13.5" x14ac:dyDescent="0.15">
      <c r="B3343" s="9" t="s">
        <v>3484</v>
      </c>
    </row>
    <row r="3344" spans="2:2" ht="13.5" x14ac:dyDescent="0.15">
      <c r="B3344" s="9" t="s">
        <v>3485</v>
      </c>
    </row>
    <row r="3345" spans="2:2" ht="13.5" x14ac:dyDescent="0.15">
      <c r="B3345" s="9" t="s">
        <v>3486</v>
      </c>
    </row>
    <row r="3346" spans="2:2" ht="13.5" x14ac:dyDescent="0.15">
      <c r="B3346" s="9" t="s">
        <v>3487</v>
      </c>
    </row>
    <row r="3347" spans="2:2" ht="13.5" x14ac:dyDescent="0.15">
      <c r="B3347" s="9" t="s">
        <v>3488</v>
      </c>
    </row>
    <row r="3348" spans="2:2" ht="13.5" x14ac:dyDescent="0.15">
      <c r="B3348" s="9" t="s">
        <v>3489</v>
      </c>
    </row>
    <row r="3349" spans="2:2" ht="13.5" x14ac:dyDescent="0.15">
      <c r="B3349" s="9" t="s">
        <v>3490</v>
      </c>
    </row>
    <row r="3350" spans="2:2" ht="13.5" x14ac:dyDescent="0.15">
      <c r="B3350" s="9" t="s">
        <v>3491</v>
      </c>
    </row>
    <row r="3351" spans="2:2" ht="13.5" x14ac:dyDescent="0.15">
      <c r="B3351" s="9" t="s">
        <v>3492</v>
      </c>
    </row>
    <row r="3352" spans="2:2" ht="13.5" x14ac:dyDescent="0.15">
      <c r="B3352" s="9" t="s">
        <v>3493</v>
      </c>
    </row>
    <row r="3353" spans="2:2" ht="13.5" x14ac:dyDescent="0.15">
      <c r="B3353" s="9" t="s">
        <v>3494</v>
      </c>
    </row>
    <row r="3354" spans="2:2" ht="13.5" x14ac:dyDescent="0.15">
      <c r="B3354" s="9" t="s">
        <v>3495</v>
      </c>
    </row>
    <row r="3355" spans="2:2" ht="13.5" x14ac:dyDescent="0.15">
      <c r="B3355" s="9" t="s">
        <v>3496</v>
      </c>
    </row>
    <row r="3356" spans="2:2" ht="13.5" x14ac:dyDescent="0.15">
      <c r="B3356" s="9" t="s">
        <v>3497</v>
      </c>
    </row>
    <row r="3357" spans="2:2" ht="13.5" x14ac:dyDescent="0.15">
      <c r="B3357" s="9" t="s">
        <v>3498</v>
      </c>
    </row>
    <row r="3358" spans="2:2" ht="13.5" x14ac:dyDescent="0.15">
      <c r="B3358" s="9" t="s">
        <v>3499</v>
      </c>
    </row>
    <row r="3359" spans="2:2" ht="13.5" x14ac:dyDescent="0.15">
      <c r="B3359" s="9" t="s">
        <v>3500</v>
      </c>
    </row>
    <row r="3360" spans="2:2" ht="13.5" x14ac:dyDescent="0.15">
      <c r="B3360" s="9" t="s">
        <v>3501</v>
      </c>
    </row>
    <row r="3361" spans="2:2" ht="13.5" x14ac:dyDescent="0.15">
      <c r="B3361" s="9" t="s">
        <v>3502</v>
      </c>
    </row>
    <row r="3362" spans="2:2" ht="13.5" x14ac:dyDescent="0.15">
      <c r="B3362" s="9" t="s">
        <v>3503</v>
      </c>
    </row>
    <row r="3363" spans="2:2" ht="13.5" x14ac:dyDescent="0.15">
      <c r="B3363" s="9" t="s">
        <v>3504</v>
      </c>
    </row>
    <row r="3364" spans="2:2" ht="13.5" x14ac:dyDescent="0.15">
      <c r="B3364" s="9" t="s">
        <v>3505</v>
      </c>
    </row>
    <row r="3365" spans="2:2" ht="13.5" x14ac:dyDescent="0.15">
      <c r="B3365" s="9" t="s">
        <v>3506</v>
      </c>
    </row>
    <row r="3366" spans="2:2" ht="13.5" x14ac:dyDescent="0.15">
      <c r="B3366" s="9" t="s">
        <v>3507</v>
      </c>
    </row>
    <row r="3367" spans="2:2" ht="13.5" x14ac:dyDescent="0.15">
      <c r="B3367" s="9" t="s">
        <v>3508</v>
      </c>
    </row>
    <row r="3368" spans="2:2" ht="13.5" x14ac:dyDescent="0.15">
      <c r="B3368" s="9" t="s">
        <v>3509</v>
      </c>
    </row>
    <row r="3369" spans="2:2" ht="13.5" x14ac:dyDescent="0.15">
      <c r="B3369" s="9" t="s">
        <v>3510</v>
      </c>
    </row>
    <row r="3370" spans="2:2" ht="13.5" x14ac:dyDescent="0.15">
      <c r="B3370" s="9" t="s">
        <v>3511</v>
      </c>
    </row>
    <row r="3371" spans="2:2" ht="13.5" x14ac:dyDescent="0.15">
      <c r="B3371" s="9" t="s">
        <v>3512</v>
      </c>
    </row>
    <row r="3372" spans="2:2" ht="13.5" x14ac:dyDescent="0.15">
      <c r="B3372" s="9" t="s">
        <v>3513</v>
      </c>
    </row>
    <row r="3373" spans="2:2" ht="13.5" x14ac:dyDescent="0.15">
      <c r="B3373" s="9" t="s">
        <v>3514</v>
      </c>
    </row>
    <row r="3374" spans="2:2" ht="13.5" x14ac:dyDescent="0.15">
      <c r="B3374" s="9" t="s">
        <v>3515</v>
      </c>
    </row>
    <row r="3375" spans="2:2" ht="13.5" x14ac:dyDescent="0.15">
      <c r="B3375" s="9" t="s">
        <v>3516</v>
      </c>
    </row>
    <row r="3376" spans="2:2" ht="13.5" x14ac:dyDescent="0.15">
      <c r="B3376" s="9" t="s">
        <v>3517</v>
      </c>
    </row>
    <row r="3377" spans="2:2" ht="13.5" x14ac:dyDescent="0.15">
      <c r="B3377" s="9" t="s">
        <v>3518</v>
      </c>
    </row>
    <row r="3378" spans="2:2" ht="13.5" x14ac:dyDescent="0.15">
      <c r="B3378" s="9" t="s">
        <v>3519</v>
      </c>
    </row>
    <row r="3379" spans="2:2" ht="13.5" x14ac:dyDescent="0.15">
      <c r="B3379" s="9" t="s">
        <v>3520</v>
      </c>
    </row>
    <row r="3380" spans="2:2" ht="13.5" x14ac:dyDescent="0.15">
      <c r="B3380" s="9" t="s">
        <v>3521</v>
      </c>
    </row>
    <row r="3381" spans="2:2" ht="13.5" x14ac:dyDescent="0.15">
      <c r="B3381" s="9" t="s">
        <v>3522</v>
      </c>
    </row>
    <row r="3382" spans="2:2" ht="13.5" x14ac:dyDescent="0.15">
      <c r="B3382" s="9" t="s">
        <v>3523</v>
      </c>
    </row>
    <row r="3383" spans="2:2" ht="13.5" x14ac:dyDescent="0.15">
      <c r="B3383" s="9" t="s">
        <v>3524</v>
      </c>
    </row>
    <row r="3384" spans="2:2" ht="13.5" x14ac:dyDescent="0.15">
      <c r="B3384" s="9" t="s">
        <v>3525</v>
      </c>
    </row>
    <row r="3385" spans="2:2" ht="13.5" x14ac:dyDescent="0.15">
      <c r="B3385" s="9" t="s">
        <v>3526</v>
      </c>
    </row>
    <row r="3386" spans="2:2" ht="13.5" x14ac:dyDescent="0.15">
      <c r="B3386" s="9" t="s">
        <v>3527</v>
      </c>
    </row>
    <row r="3387" spans="2:2" ht="13.5" x14ac:dyDescent="0.15">
      <c r="B3387" s="9" t="s">
        <v>3528</v>
      </c>
    </row>
    <row r="3388" spans="2:2" ht="13.5" x14ac:dyDescent="0.15">
      <c r="B3388" s="9" t="s">
        <v>3529</v>
      </c>
    </row>
    <row r="3389" spans="2:2" ht="13.5" x14ac:dyDescent="0.15">
      <c r="B3389" s="9" t="s">
        <v>3530</v>
      </c>
    </row>
    <row r="3390" spans="2:2" ht="13.5" x14ac:dyDescent="0.15">
      <c r="B3390" s="9" t="s">
        <v>3531</v>
      </c>
    </row>
    <row r="3391" spans="2:2" ht="13.5" x14ac:dyDescent="0.15">
      <c r="B3391" s="9" t="s">
        <v>3532</v>
      </c>
    </row>
    <row r="3392" spans="2:2" ht="13.5" x14ac:dyDescent="0.15">
      <c r="B3392" s="9" t="s">
        <v>3533</v>
      </c>
    </row>
    <row r="3393" spans="2:2" ht="13.5" x14ac:dyDescent="0.15">
      <c r="B3393" s="9" t="s">
        <v>3534</v>
      </c>
    </row>
    <row r="3394" spans="2:2" ht="13.5" x14ac:dyDescent="0.15">
      <c r="B3394" s="9" t="s">
        <v>3535</v>
      </c>
    </row>
    <row r="3395" spans="2:2" ht="13.5" x14ac:dyDescent="0.15">
      <c r="B3395" s="9" t="s">
        <v>3536</v>
      </c>
    </row>
    <row r="3396" spans="2:2" ht="13.5" x14ac:dyDescent="0.15">
      <c r="B3396" s="9" t="s">
        <v>3537</v>
      </c>
    </row>
    <row r="3397" spans="2:2" ht="13.5" x14ac:dyDescent="0.15">
      <c r="B3397" s="9" t="s">
        <v>3538</v>
      </c>
    </row>
    <row r="3398" spans="2:2" ht="13.5" x14ac:dyDescent="0.15">
      <c r="B3398" s="9" t="s">
        <v>3539</v>
      </c>
    </row>
    <row r="3399" spans="2:2" ht="13.5" x14ac:dyDescent="0.15">
      <c r="B3399" s="9" t="s">
        <v>3540</v>
      </c>
    </row>
    <row r="3400" spans="2:2" ht="13.5" x14ac:dyDescent="0.15">
      <c r="B3400" s="9" t="s">
        <v>3541</v>
      </c>
    </row>
    <row r="3401" spans="2:2" ht="13.5" x14ac:dyDescent="0.15">
      <c r="B3401" s="9" t="s">
        <v>3542</v>
      </c>
    </row>
    <row r="3402" spans="2:2" ht="13.5" x14ac:dyDescent="0.15">
      <c r="B3402" s="9" t="s">
        <v>3543</v>
      </c>
    </row>
    <row r="3403" spans="2:2" ht="13.5" x14ac:dyDescent="0.15">
      <c r="B3403" s="9" t="s">
        <v>3544</v>
      </c>
    </row>
    <row r="3404" spans="2:2" ht="13.5" x14ac:dyDescent="0.15">
      <c r="B3404" s="9" t="s">
        <v>3545</v>
      </c>
    </row>
    <row r="3405" spans="2:2" ht="13.5" x14ac:dyDescent="0.15">
      <c r="B3405" s="9" t="s">
        <v>3546</v>
      </c>
    </row>
    <row r="3406" spans="2:2" ht="13.5" x14ac:dyDescent="0.15">
      <c r="B3406" s="9" t="s">
        <v>3547</v>
      </c>
    </row>
    <row r="3407" spans="2:2" ht="13.5" x14ac:dyDescent="0.15">
      <c r="B3407" s="9" t="s">
        <v>3548</v>
      </c>
    </row>
    <row r="3408" spans="2:2" ht="13.5" x14ac:dyDescent="0.15">
      <c r="B3408" s="9" t="s">
        <v>3549</v>
      </c>
    </row>
    <row r="3409" spans="2:2" ht="13.5" x14ac:dyDescent="0.15">
      <c r="B3409" s="9" t="s">
        <v>3550</v>
      </c>
    </row>
    <row r="3410" spans="2:2" ht="13.5" x14ac:dyDescent="0.15">
      <c r="B3410" s="9" t="s">
        <v>3551</v>
      </c>
    </row>
    <row r="3411" spans="2:2" ht="13.5" x14ac:dyDescent="0.15">
      <c r="B3411" s="9" t="s">
        <v>3552</v>
      </c>
    </row>
    <row r="3412" spans="2:2" ht="13.5" x14ac:dyDescent="0.15">
      <c r="B3412" s="9" t="s">
        <v>3553</v>
      </c>
    </row>
    <row r="3413" spans="2:2" ht="13.5" x14ac:dyDescent="0.15">
      <c r="B3413" s="9" t="s">
        <v>3554</v>
      </c>
    </row>
    <row r="3414" spans="2:2" ht="13.5" x14ac:dyDescent="0.15">
      <c r="B3414" s="9" t="s">
        <v>3555</v>
      </c>
    </row>
    <row r="3415" spans="2:2" ht="13.5" x14ac:dyDescent="0.15">
      <c r="B3415" s="9" t="s">
        <v>3556</v>
      </c>
    </row>
    <row r="3416" spans="2:2" ht="13.5" x14ac:dyDescent="0.15">
      <c r="B3416" s="9" t="s">
        <v>3557</v>
      </c>
    </row>
    <row r="3417" spans="2:2" ht="13.5" x14ac:dyDescent="0.15">
      <c r="B3417" s="9" t="s">
        <v>3558</v>
      </c>
    </row>
    <row r="3418" spans="2:2" ht="13.5" x14ac:dyDescent="0.15">
      <c r="B3418" s="9" t="s">
        <v>3559</v>
      </c>
    </row>
    <row r="3419" spans="2:2" ht="13.5" x14ac:dyDescent="0.15">
      <c r="B3419" s="9" t="s">
        <v>3560</v>
      </c>
    </row>
    <row r="3420" spans="2:2" ht="13.5" x14ac:dyDescent="0.15">
      <c r="B3420" s="9" t="s">
        <v>3561</v>
      </c>
    </row>
    <row r="3421" spans="2:2" ht="13.5" x14ac:dyDescent="0.15">
      <c r="B3421" s="9" t="s">
        <v>3562</v>
      </c>
    </row>
    <row r="3422" spans="2:2" ht="13.5" x14ac:dyDescent="0.15">
      <c r="B3422" s="9" t="s">
        <v>3563</v>
      </c>
    </row>
    <row r="3423" spans="2:2" ht="13.5" x14ac:dyDescent="0.15">
      <c r="B3423" s="9" t="s">
        <v>3564</v>
      </c>
    </row>
    <row r="3424" spans="2:2" ht="13.5" x14ac:dyDescent="0.15">
      <c r="B3424" s="9" t="s">
        <v>3565</v>
      </c>
    </row>
    <row r="3425" spans="2:2" ht="13.5" x14ac:dyDescent="0.15">
      <c r="B3425" s="9" t="s">
        <v>3566</v>
      </c>
    </row>
    <row r="3426" spans="2:2" ht="13.5" x14ac:dyDescent="0.15">
      <c r="B3426" s="9" t="s">
        <v>3567</v>
      </c>
    </row>
    <row r="3427" spans="2:2" ht="13.5" x14ac:dyDescent="0.15">
      <c r="B3427" s="9" t="s">
        <v>3568</v>
      </c>
    </row>
    <row r="3428" spans="2:2" ht="13.5" x14ac:dyDescent="0.15">
      <c r="B3428" s="9" t="s">
        <v>3569</v>
      </c>
    </row>
    <row r="3429" spans="2:2" ht="13.5" x14ac:dyDescent="0.15">
      <c r="B3429" s="9" t="s">
        <v>3570</v>
      </c>
    </row>
    <row r="3430" spans="2:2" ht="13.5" x14ac:dyDescent="0.15">
      <c r="B3430" s="9" t="s">
        <v>3571</v>
      </c>
    </row>
    <row r="3431" spans="2:2" ht="13.5" x14ac:dyDescent="0.15">
      <c r="B3431" s="9" t="s">
        <v>3572</v>
      </c>
    </row>
    <row r="3432" spans="2:2" ht="13.5" x14ac:dyDescent="0.15">
      <c r="B3432" s="9" t="s">
        <v>3573</v>
      </c>
    </row>
    <row r="3433" spans="2:2" ht="13.5" x14ac:dyDescent="0.15">
      <c r="B3433" s="9" t="s">
        <v>3574</v>
      </c>
    </row>
    <row r="3434" spans="2:2" ht="13.5" x14ac:dyDescent="0.15">
      <c r="B3434" s="9" t="s">
        <v>3575</v>
      </c>
    </row>
    <row r="3435" spans="2:2" ht="13.5" x14ac:dyDescent="0.15">
      <c r="B3435" s="9" t="s">
        <v>3576</v>
      </c>
    </row>
    <row r="3436" spans="2:2" ht="13.5" x14ac:dyDescent="0.15">
      <c r="B3436" s="9" t="s">
        <v>3577</v>
      </c>
    </row>
    <row r="3437" spans="2:2" ht="13.5" x14ac:dyDescent="0.15">
      <c r="B3437" s="9" t="s">
        <v>3578</v>
      </c>
    </row>
    <row r="3438" spans="2:2" ht="13.5" x14ac:dyDescent="0.15">
      <c r="B3438" s="9" t="s">
        <v>3579</v>
      </c>
    </row>
    <row r="3439" spans="2:2" ht="13.5" x14ac:dyDescent="0.15">
      <c r="B3439" s="9" t="s">
        <v>3580</v>
      </c>
    </row>
    <row r="3440" spans="2:2" ht="13.5" x14ac:dyDescent="0.15">
      <c r="B3440" s="9" t="s">
        <v>3581</v>
      </c>
    </row>
    <row r="3441" spans="2:2" ht="13.5" x14ac:dyDescent="0.15">
      <c r="B3441" s="9" t="s">
        <v>3582</v>
      </c>
    </row>
    <row r="3442" spans="2:2" ht="13.5" x14ac:dyDescent="0.15">
      <c r="B3442" s="9" t="s">
        <v>3583</v>
      </c>
    </row>
    <row r="3443" spans="2:2" ht="13.5" x14ac:dyDescent="0.15">
      <c r="B3443" s="9" t="s">
        <v>3584</v>
      </c>
    </row>
    <row r="3444" spans="2:2" ht="13.5" x14ac:dyDescent="0.15">
      <c r="B3444" s="9" t="s">
        <v>3585</v>
      </c>
    </row>
    <row r="3445" spans="2:2" ht="13.5" x14ac:dyDescent="0.15">
      <c r="B3445" s="9" t="s">
        <v>3586</v>
      </c>
    </row>
    <row r="3446" spans="2:2" ht="13.5" x14ac:dyDescent="0.15">
      <c r="B3446" s="9" t="s">
        <v>3587</v>
      </c>
    </row>
    <row r="3447" spans="2:2" ht="13.5" x14ac:dyDescent="0.15">
      <c r="B3447" s="9" t="s">
        <v>3588</v>
      </c>
    </row>
    <row r="3448" spans="2:2" ht="13.5" x14ac:dyDescent="0.15">
      <c r="B3448" s="9" t="s">
        <v>3589</v>
      </c>
    </row>
    <row r="3449" spans="2:2" ht="13.5" x14ac:dyDescent="0.15">
      <c r="B3449" s="9" t="s">
        <v>3590</v>
      </c>
    </row>
    <row r="3450" spans="2:2" ht="13.5" x14ac:dyDescent="0.15">
      <c r="B3450" s="9" t="s">
        <v>3591</v>
      </c>
    </row>
    <row r="3451" spans="2:2" ht="13.5" x14ac:dyDescent="0.15">
      <c r="B3451" s="9" t="s">
        <v>3592</v>
      </c>
    </row>
    <row r="3452" spans="2:2" ht="13.5" x14ac:dyDescent="0.15">
      <c r="B3452" s="9" t="s">
        <v>3593</v>
      </c>
    </row>
    <row r="3453" spans="2:2" ht="13.5" x14ac:dyDescent="0.15">
      <c r="B3453" s="9" t="s">
        <v>3594</v>
      </c>
    </row>
    <row r="3454" spans="2:2" ht="13.5" x14ac:dyDescent="0.15">
      <c r="B3454" s="9" t="s">
        <v>3595</v>
      </c>
    </row>
    <row r="3455" spans="2:2" ht="13.5" x14ac:dyDescent="0.15">
      <c r="B3455" s="9" t="s">
        <v>3596</v>
      </c>
    </row>
    <row r="3456" spans="2:2" ht="13.5" x14ac:dyDescent="0.15">
      <c r="B3456" s="9" t="s">
        <v>3597</v>
      </c>
    </row>
    <row r="3457" spans="2:2" ht="13.5" x14ac:dyDescent="0.15">
      <c r="B3457" s="9" t="s">
        <v>3598</v>
      </c>
    </row>
    <row r="3458" spans="2:2" ht="13.5" x14ac:dyDescent="0.15">
      <c r="B3458" s="9" t="s">
        <v>3599</v>
      </c>
    </row>
    <row r="3459" spans="2:2" ht="13.5" x14ac:dyDescent="0.15">
      <c r="B3459" s="9" t="s">
        <v>3600</v>
      </c>
    </row>
    <row r="3460" spans="2:2" ht="13.5" x14ac:dyDescent="0.15">
      <c r="B3460" s="9" t="s">
        <v>3601</v>
      </c>
    </row>
    <row r="3461" spans="2:2" ht="13.5" x14ac:dyDescent="0.15">
      <c r="B3461" s="9" t="s">
        <v>3602</v>
      </c>
    </row>
    <row r="3462" spans="2:2" ht="13.5" x14ac:dyDescent="0.15">
      <c r="B3462" s="9" t="s">
        <v>3603</v>
      </c>
    </row>
    <row r="3463" spans="2:2" ht="13.5" x14ac:dyDescent="0.15">
      <c r="B3463" s="9" t="s">
        <v>3604</v>
      </c>
    </row>
    <row r="3464" spans="2:2" ht="13.5" x14ac:dyDescent="0.15">
      <c r="B3464" s="9" t="s">
        <v>3605</v>
      </c>
    </row>
    <row r="3465" spans="2:2" ht="13.5" x14ac:dyDescent="0.15">
      <c r="B3465" s="9" t="s">
        <v>3606</v>
      </c>
    </row>
    <row r="3466" spans="2:2" ht="13.5" x14ac:dyDescent="0.15">
      <c r="B3466" s="9" t="s">
        <v>3607</v>
      </c>
    </row>
    <row r="3467" spans="2:2" ht="13.5" x14ac:dyDescent="0.15">
      <c r="B3467" s="9" t="s">
        <v>3608</v>
      </c>
    </row>
    <row r="3468" spans="2:2" ht="13.5" x14ac:dyDescent="0.15">
      <c r="B3468" s="9" t="s">
        <v>3609</v>
      </c>
    </row>
    <row r="3469" spans="2:2" ht="13.5" x14ac:dyDescent="0.15">
      <c r="B3469" s="9" t="s">
        <v>3610</v>
      </c>
    </row>
    <row r="3470" spans="2:2" ht="13.5" x14ac:dyDescent="0.15">
      <c r="B3470" s="9" t="s">
        <v>3611</v>
      </c>
    </row>
    <row r="3471" spans="2:2" ht="13.5" x14ac:dyDescent="0.15">
      <c r="B3471" s="9" t="s">
        <v>3612</v>
      </c>
    </row>
    <row r="3472" spans="2:2" ht="13.5" x14ac:dyDescent="0.15">
      <c r="B3472" s="9" t="s">
        <v>3613</v>
      </c>
    </row>
    <row r="3473" spans="2:2" ht="13.5" x14ac:dyDescent="0.15">
      <c r="B3473" s="9" t="s">
        <v>3614</v>
      </c>
    </row>
    <row r="3474" spans="2:2" ht="13.5" x14ac:dyDescent="0.15">
      <c r="B3474" s="9" t="s">
        <v>3615</v>
      </c>
    </row>
    <row r="3475" spans="2:2" ht="13.5" x14ac:dyDescent="0.15">
      <c r="B3475" s="9" t="s">
        <v>3616</v>
      </c>
    </row>
    <row r="3476" spans="2:2" ht="13.5" x14ac:dyDescent="0.15">
      <c r="B3476" s="9" t="s">
        <v>3617</v>
      </c>
    </row>
    <row r="3477" spans="2:2" ht="13.5" x14ac:dyDescent="0.15">
      <c r="B3477" s="9" t="s">
        <v>3618</v>
      </c>
    </row>
    <row r="3478" spans="2:2" ht="13.5" x14ac:dyDescent="0.15">
      <c r="B3478" s="9" t="s">
        <v>3619</v>
      </c>
    </row>
    <row r="3479" spans="2:2" ht="13.5" x14ac:dyDescent="0.15">
      <c r="B3479" s="9" t="s">
        <v>3620</v>
      </c>
    </row>
    <row r="3480" spans="2:2" ht="13.5" x14ac:dyDescent="0.15">
      <c r="B3480" s="9" t="s">
        <v>3621</v>
      </c>
    </row>
    <row r="3481" spans="2:2" ht="13.5" x14ac:dyDescent="0.15">
      <c r="B3481" s="9" t="s">
        <v>3622</v>
      </c>
    </row>
    <row r="3482" spans="2:2" ht="13.5" x14ac:dyDescent="0.15">
      <c r="B3482" s="9" t="s">
        <v>3623</v>
      </c>
    </row>
    <row r="3483" spans="2:2" ht="13.5" x14ac:dyDescent="0.15">
      <c r="B3483" s="9" t="s">
        <v>3624</v>
      </c>
    </row>
    <row r="3484" spans="2:2" ht="13.5" x14ac:dyDescent="0.15">
      <c r="B3484" s="9" t="s">
        <v>3625</v>
      </c>
    </row>
    <row r="3485" spans="2:2" ht="13.5" x14ac:dyDescent="0.15">
      <c r="B3485" s="9" t="s">
        <v>3626</v>
      </c>
    </row>
    <row r="3486" spans="2:2" ht="13.5" x14ac:dyDescent="0.15">
      <c r="B3486" s="9" t="s">
        <v>3627</v>
      </c>
    </row>
    <row r="3487" spans="2:2" ht="13.5" x14ac:dyDescent="0.15">
      <c r="B3487" s="9" t="s">
        <v>3628</v>
      </c>
    </row>
    <row r="3488" spans="2:2" ht="13.5" x14ac:dyDescent="0.15">
      <c r="B3488" s="9" t="s">
        <v>3629</v>
      </c>
    </row>
    <row r="3489" spans="2:2" ht="13.5" x14ac:dyDescent="0.15">
      <c r="B3489" s="9" t="s">
        <v>3630</v>
      </c>
    </row>
    <row r="3490" spans="2:2" ht="13.5" x14ac:dyDescent="0.15">
      <c r="B3490" s="9" t="s">
        <v>3631</v>
      </c>
    </row>
    <row r="3491" spans="2:2" ht="13.5" x14ac:dyDescent="0.15">
      <c r="B3491" s="9" t="s">
        <v>3632</v>
      </c>
    </row>
    <row r="3492" spans="2:2" ht="13.5" x14ac:dyDescent="0.15">
      <c r="B3492" s="9" t="s">
        <v>3633</v>
      </c>
    </row>
    <row r="3493" spans="2:2" ht="13.5" x14ac:dyDescent="0.15">
      <c r="B3493" s="9" t="s">
        <v>3634</v>
      </c>
    </row>
    <row r="3494" spans="2:2" ht="13.5" x14ac:dyDescent="0.15">
      <c r="B3494" s="9" t="s">
        <v>3635</v>
      </c>
    </row>
    <row r="3495" spans="2:2" ht="13.5" x14ac:dyDescent="0.15">
      <c r="B3495" s="9" t="s">
        <v>3636</v>
      </c>
    </row>
    <row r="3496" spans="2:2" ht="13.5" x14ac:dyDescent="0.15">
      <c r="B3496" s="9" t="s">
        <v>3637</v>
      </c>
    </row>
    <row r="3497" spans="2:2" ht="13.5" x14ac:dyDescent="0.15">
      <c r="B3497" s="9" t="s">
        <v>3638</v>
      </c>
    </row>
    <row r="3498" spans="2:2" ht="13.5" x14ac:dyDescent="0.15">
      <c r="B3498" s="9" t="s">
        <v>3639</v>
      </c>
    </row>
    <row r="3499" spans="2:2" ht="13.5" x14ac:dyDescent="0.15">
      <c r="B3499" s="9" t="s">
        <v>3640</v>
      </c>
    </row>
    <row r="3500" spans="2:2" ht="13.5" x14ac:dyDescent="0.15">
      <c r="B3500" s="9" t="s">
        <v>3641</v>
      </c>
    </row>
    <row r="3501" spans="2:2" ht="13.5" x14ac:dyDescent="0.15">
      <c r="B3501" s="9" t="s">
        <v>3642</v>
      </c>
    </row>
    <row r="3502" spans="2:2" ht="13.5" x14ac:dyDescent="0.15">
      <c r="B3502" s="9" t="s">
        <v>3643</v>
      </c>
    </row>
    <row r="3503" spans="2:2" ht="13.5" x14ac:dyDescent="0.15">
      <c r="B3503" s="9" t="s">
        <v>3644</v>
      </c>
    </row>
    <row r="3504" spans="2:2" ht="13.5" x14ac:dyDescent="0.15">
      <c r="B3504" s="9" t="s">
        <v>3645</v>
      </c>
    </row>
    <row r="3505" spans="2:2" ht="13.5" x14ac:dyDescent="0.15">
      <c r="B3505" s="9" t="s">
        <v>3646</v>
      </c>
    </row>
    <row r="3506" spans="2:2" ht="13.5" x14ac:dyDescent="0.15">
      <c r="B3506" s="9" t="s">
        <v>3647</v>
      </c>
    </row>
    <row r="3507" spans="2:2" ht="13.5" x14ac:dyDescent="0.15">
      <c r="B3507" s="9" t="s">
        <v>3648</v>
      </c>
    </row>
    <row r="3508" spans="2:2" ht="13.5" x14ac:dyDescent="0.15">
      <c r="B3508" s="9" t="s">
        <v>3649</v>
      </c>
    </row>
    <row r="3509" spans="2:2" ht="13.5" x14ac:dyDescent="0.15">
      <c r="B3509" s="9" t="s">
        <v>3650</v>
      </c>
    </row>
    <row r="3510" spans="2:2" ht="13.5" x14ac:dyDescent="0.15">
      <c r="B3510" s="9" t="s">
        <v>3651</v>
      </c>
    </row>
    <row r="3511" spans="2:2" ht="13.5" x14ac:dyDescent="0.15">
      <c r="B3511" s="9" t="s">
        <v>3652</v>
      </c>
    </row>
    <row r="3512" spans="2:2" ht="13.5" x14ac:dyDescent="0.15">
      <c r="B3512" s="9" t="s">
        <v>3653</v>
      </c>
    </row>
    <row r="3513" spans="2:2" ht="13.5" x14ac:dyDescent="0.15">
      <c r="B3513" s="9" t="s">
        <v>3654</v>
      </c>
    </row>
    <row r="3514" spans="2:2" ht="13.5" x14ac:dyDescent="0.15">
      <c r="B3514" s="9" t="s">
        <v>3655</v>
      </c>
    </row>
    <row r="3515" spans="2:2" ht="13.5" x14ac:dyDescent="0.15">
      <c r="B3515" s="9" t="s">
        <v>3656</v>
      </c>
    </row>
    <row r="3516" spans="2:2" ht="13.5" x14ac:dyDescent="0.15">
      <c r="B3516" s="9" t="s">
        <v>3657</v>
      </c>
    </row>
    <row r="3517" spans="2:2" ht="13.5" x14ac:dyDescent="0.15">
      <c r="B3517" s="9" t="s">
        <v>3658</v>
      </c>
    </row>
    <row r="3518" spans="2:2" ht="13.5" x14ac:dyDescent="0.15">
      <c r="B3518" s="9" t="s">
        <v>3659</v>
      </c>
    </row>
    <row r="3519" spans="2:2" ht="13.5" x14ac:dyDescent="0.15">
      <c r="B3519" s="9" t="s">
        <v>3660</v>
      </c>
    </row>
    <row r="3520" spans="2:2" ht="13.5" x14ac:dyDescent="0.15">
      <c r="B3520" s="9" t="s">
        <v>3661</v>
      </c>
    </row>
    <row r="3521" spans="2:2" ht="13.5" x14ac:dyDescent="0.15">
      <c r="B3521" s="9" t="s">
        <v>3662</v>
      </c>
    </row>
    <row r="3522" spans="2:2" ht="13.5" x14ac:dyDescent="0.15">
      <c r="B3522" s="9" t="s">
        <v>3663</v>
      </c>
    </row>
    <row r="3523" spans="2:2" ht="13.5" x14ac:dyDescent="0.15">
      <c r="B3523" s="9" t="s">
        <v>3664</v>
      </c>
    </row>
    <row r="3524" spans="2:2" ht="13.5" x14ac:dyDescent="0.15">
      <c r="B3524" s="9" t="s">
        <v>3665</v>
      </c>
    </row>
    <row r="3525" spans="2:2" ht="13.5" x14ac:dyDescent="0.15">
      <c r="B3525" s="9" t="s">
        <v>3666</v>
      </c>
    </row>
    <row r="3526" spans="2:2" ht="13.5" x14ac:dyDescent="0.15">
      <c r="B3526" s="9" t="s">
        <v>3667</v>
      </c>
    </row>
    <row r="3527" spans="2:2" ht="13.5" x14ac:dyDescent="0.15">
      <c r="B3527" s="9" t="s">
        <v>3668</v>
      </c>
    </row>
    <row r="3528" spans="2:2" ht="13.5" x14ac:dyDescent="0.15">
      <c r="B3528" s="9" t="s">
        <v>3669</v>
      </c>
    </row>
    <row r="3529" spans="2:2" ht="13.5" x14ac:dyDescent="0.15">
      <c r="B3529" s="9" t="s">
        <v>3670</v>
      </c>
    </row>
    <row r="3530" spans="2:2" ht="13.5" x14ac:dyDescent="0.15">
      <c r="B3530" s="9" t="s">
        <v>3671</v>
      </c>
    </row>
    <row r="3531" spans="2:2" ht="13.5" x14ac:dyDescent="0.15">
      <c r="B3531" s="9" t="s">
        <v>3672</v>
      </c>
    </row>
    <row r="3532" spans="2:2" ht="13.5" x14ac:dyDescent="0.15">
      <c r="B3532" s="9" t="s">
        <v>3673</v>
      </c>
    </row>
    <row r="3533" spans="2:2" ht="13.5" x14ac:dyDescent="0.15">
      <c r="B3533" s="9" t="s">
        <v>3674</v>
      </c>
    </row>
    <row r="3534" spans="2:2" ht="13.5" x14ac:dyDescent="0.15">
      <c r="B3534" s="9" t="s">
        <v>3675</v>
      </c>
    </row>
    <row r="3535" spans="2:2" ht="13.5" x14ac:dyDescent="0.15">
      <c r="B3535" s="9" t="s">
        <v>3676</v>
      </c>
    </row>
    <row r="3536" spans="2:2" ht="13.5" x14ac:dyDescent="0.15">
      <c r="B3536" s="9" t="s">
        <v>3677</v>
      </c>
    </row>
    <row r="3537" spans="2:2" ht="13.5" x14ac:dyDescent="0.15">
      <c r="B3537" s="9" t="s">
        <v>3678</v>
      </c>
    </row>
    <row r="3538" spans="2:2" ht="13.5" x14ac:dyDescent="0.15">
      <c r="B3538" s="9" t="s">
        <v>3679</v>
      </c>
    </row>
    <row r="3539" spans="2:2" ht="13.5" x14ac:dyDescent="0.15">
      <c r="B3539" s="9" t="s">
        <v>3680</v>
      </c>
    </row>
    <row r="3540" spans="2:2" ht="13.5" x14ac:dyDescent="0.15">
      <c r="B3540" s="9" t="s">
        <v>3681</v>
      </c>
    </row>
    <row r="3541" spans="2:2" ht="13.5" x14ac:dyDescent="0.15">
      <c r="B3541" s="9" t="s">
        <v>3682</v>
      </c>
    </row>
    <row r="3542" spans="2:2" ht="13.5" x14ac:dyDescent="0.15">
      <c r="B3542" s="9" t="s">
        <v>3683</v>
      </c>
    </row>
    <row r="3543" spans="2:2" ht="13.5" x14ac:dyDescent="0.15">
      <c r="B3543" s="9" t="s">
        <v>3684</v>
      </c>
    </row>
    <row r="3544" spans="2:2" ht="13.5" x14ac:dyDescent="0.15">
      <c r="B3544" s="9" t="s">
        <v>3685</v>
      </c>
    </row>
    <row r="3545" spans="2:2" ht="13.5" x14ac:dyDescent="0.15">
      <c r="B3545" s="9" t="s">
        <v>3686</v>
      </c>
    </row>
    <row r="3546" spans="2:2" ht="13.5" x14ac:dyDescent="0.15">
      <c r="B3546" s="9" t="s">
        <v>3687</v>
      </c>
    </row>
    <row r="3547" spans="2:2" ht="13.5" x14ac:dyDescent="0.15">
      <c r="B3547" s="9" t="s">
        <v>3688</v>
      </c>
    </row>
    <row r="3548" spans="2:2" ht="13.5" x14ac:dyDescent="0.15">
      <c r="B3548" s="9" t="s">
        <v>3689</v>
      </c>
    </row>
    <row r="3549" spans="2:2" ht="13.5" x14ac:dyDescent="0.15">
      <c r="B3549" s="9" t="s">
        <v>3690</v>
      </c>
    </row>
    <row r="3550" spans="2:2" ht="13.5" x14ac:dyDescent="0.15">
      <c r="B3550" s="9" t="s">
        <v>3691</v>
      </c>
    </row>
    <row r="3551" spans="2:2" ht="13.5" x14ac:dyDescent="0.15">
      <c r="B3551" s="9" t="s">
        <v>3692</v>
      </c>
    </row>
    <row r="3552" spans="2:2" ht="13.5" x14ac:dyDescent="0.15">
      <c r="B3552" s="9" t="s">
        <v>3693</v>
      </c>
    </row>
    <row r="3553" spans="2:2" ht="13.5" x14ac:dyDescent="0.15">
      <c r="B3553" s="9" t="s">
        <v>3694</v>
      </c>
    </row>
    <row r="3554" spans="2:2" ht="13.5" x14ac:dyDescent="0.15">
      <c r="B3554" s="9" t="s">
        <v>3695</v>
      </c>
    </row>
    <row r="3555" spans="2:2" ht="13.5" x14ac:dyDescent="0.15">
      <c r="B3555" s="9" t="s">
        <v>3696</v>
      </c>
    </row>
    <row r="3556" spans="2:2" ht="13.5" x14ac:dyDescent="0.15">
      <c r="B3556" s="9" t="s">
        <v>3697</v>
      </c>
    </row>
    <row r="3557" spans="2:2" ht="13.5" x14ac:dyDescent="0.15">
      <c r="B3557" s="9" t="s">
        <v>3698</v>
      </c>
    </row>
    <row r="3558" spans="2:2" ht="13.5" x14ac:dyDescent="0.15">
      <c r="B3558" s="9" t="s">
        <v>3699</v>
      </c>
    </row>
    <row r="3559" spans="2:2" ht="13.5" x14ac:dyDescent="0.15">
      <c r="B3559" s="9" t="s">
        <v>3700</v>
      </c>
    </row>
    <row r="3560" spans="2:2" ht="13.5" x14ac:dyDescent="0.15">
      <c r="B3560" s="9" t="s">
        <v>3701</v>
      </c>
    </row>
    <row r="3561" spans="2:2" ht="13.5" x14ac:dyDescent="0.15">
      <c r="B3561" s="9" t="s">
        <v>3702</v>
      </c>
    </row>
    <row r="3562" spans="2:2" ht="13.5" x14ac:dyDescent="0.15">
      <c r="B3562" s="9" t="s">
        <v>3703</v>
      </c>
    </row>
    <row r="3563" spans="2:2" ht="13.5" x14ac:dyDescent="0.15">
      <c r="B3563" s="9" t="s">
        <v>3704</v>
      </c>
    </row>
    <row r="3564" spans="2:2" ht="13.5" x14ac:dyDescent="0.15">
      <c r="B3564" s="9" t="s">
        <v>3705</v>
      </c>
    </row>
    <row r="3565" spans="2:2" ht="13.5" x14ac:dyDescent="0.15">
      <c r="B3565" s="9" t="s">
        <v>3706</v>
      </c>
    </row>
    <row r="3566" spans="2:2" ht="13.5" x14ac:dyDescent="0.15">
      <c r="B3566" s="9" t="s">
        <v>3707</v>
      </c>
    </row>
    <row r="3567" spans="2:2" ht="13.5" x14ac:dyDescent="0.15">
      <c r="B3567" s="9" t="s">
        <v>3708</v>
      </c>
    </row>
    <row r="3568" spans="2:2" ht="13.5" x14ac:dyDescent="0.15">
      <c r="B3568" s="9" t="s">
        <v>3709</v>
      </c>
    </row>
    <row r="3569" spans="2:2" ht="13.5" x14ac:dyDescent="0.15">
      <c r="B3569" s="9" t="s">
        <v>3710</v>
      </c>
    </row>
    <row r="3570" spans="2:2" ht="13.5" x14ac:dyDescent="0.15">
      <c r="B3570" s="9" t="s">
        <v>3711</v>
      </c>
    </row>
    <row r="3571" spans="2:2" ht="13.5" x14ac:dyDescent="0.15">
      <c r="B3571" s="9" t="s">
        <v>3712</v>
      </c>
    </row>
    <row r="3572" spans="2:2" ht="13.5" x14ac:dyDescent="0.15">
      <c r="B3572" s="9" t="s">
        <v>3713</v>
      </c>
    </row>
    <row r="3573" spans="2:2" ht="13.5" x14ac:dyDescent="0.15">
      <c r="B3573" s="9" t="s">
        <v>3714</v>
      </c>
    </row>
    <row r="3574" spans="2:2" ht="13.5" x14ac:dyDescent="0.15">
      <c r="B3574" s="9" t="s">
        <v>3715</v>
      </c>
    </row>
    <row r="3575" spans="2:2" ht="13.5" x14ac:dyDescent="0.15">
      <c r="B3575" s="9" t="s">
        <v>3716</v>
      </c>
    </row>
    <row r="3576" spans="2:2" ht="13.5" x14ac:dyDescent="0.15">
      <c r="B3576" s="9" t="s">
        <v>3717</v>
      </c>
    </row>
    <row r="3577" spans="2:2" ht="13.5" x14ac:dyDescent="0.15">
      <c r="B3577" s="9" t="s">
        <v>3718</v>
      </c>
    </row>
    <row r="3578" spans="2:2" ht="13.5" x14ac:dyDescent="0.15">
      <c r="B3578" s="9" t="s">
        <v>3719</v>
      </c>
    </row>
    <row r="3579" spans="2:2" ht="13.5" x14ac:dyDescent="0.15">
      <c r="B3579" s="9" t="s">
        <v>3720</v>
      </c>
    </row>
    <row r="3580" spans="2:2" ht="13.5" x14ac:dyDescent="0.15">
      <c r="B3580" s="9" t="s">
        <v>3721</v>
      </c>
    </row>
    <row r="3581" spans="2:2" ht="13.5" x14ac:dyDescent="0.15">
      <c r="B3581" s="9" t="s">
        <v>3722</v>
      </c>
    </row>
    <row r="3582" spans="2:2" ht="13.5" x14ac:dyDescent="0.15">
      <c r="B3582" s="9" t="s">
        <v>3723</v>
      </c>
    </row>
    <row r="3583" spans="2:2" ht="13.5" x14ac:dyDescent="0.15">
      <c r="B3583" s="9" t="s">
        <v>3724</v>
      </c>
    </row>
    <row r="3584" spans="2:2" ht="13.5" x14ac:dyDescent="0.15">
      <c r="B3584" s="9" t="s">
        <v>3725</v>
      </c>
    </row>
    <row r="3585" spans="2:2" ht="13.5" x14ac:dyDescent="0.15">
      <c r="B3585" s="9" t="s">
        <v>3726</v>
      </c>
    </row>
    <row r="3586" spans="2:2" ht="13.5" x14ac:dyDescent="0.15">
      <c r="B3586" s="9" t="s">
        <v>3727</v>
      </c>
    </row>
    <row r="3587" spans="2:2" ht="13.5" x14ac:dyDescent="0.15">
      <c r="B3587" s="9" t="s">
        <v>3728</v>
      </c>
    </row>
    <row r="3588" spans="2:2" ht="13.5" x14ac:dyDescent="0.15">
      <c r="B3588" s="9" t="s">
        <v>3729</v>
      </c>
    </row>
    <row r="3589" spans="2:2" ht="13.5" x14ac:dyDescent="0.15">
      <c r="B3589" s="9" t="s">
        <v>3730</v>
      </c>
    </row>
    <row r="3590" spans="2:2" ht="13.5" x14ac:dyDescent="0.15">
      <c r="B3590" s="9" t="s">
        <v>3731</v>
      </c>
    </row>
    <row r="3591" spans="2:2" ht="13.5" x14ac:dyDescent="0.15">
      <c r="B3591" s="9" t="s">
        <v>3732</v>
      </c>
    </row>
    <row r="3592" spans="2:2" ht="13.5" x14ac:dyDescent="0.15">
      <c r="B3592" s="9" t="s">
        <v>3733</v>
      </c>
    </row>
    <row r="3593" spans="2:2" ht="13.5" x14ac:dyDescent="0.15">
      <c r="B3593" s="9" t="s">
        <v>3734</v>
      </c>
    </row>
    <row r="3594" spans="2:2" ht="13.5" x14ac:dyDescent="0.15">
      <c r="B3594" s="9" t="s">
        <v>3735</v>
      </c>
    </row>
    <row r="3595" spans="2:2" ht="13.5" x14ac:dyDescent="0.15">
      <c r="B3595" s="9" t="s">
        <v>3736</v>
      </c>
    </row>
    <row r="3596" spans="2:2" ht="13.5" x14ac:dyDescent="0.15">
      <c r="B3596" s="9" t="s">
        <v>3737</v>
      </c>
    </row>
    <row r="3597" spans="2:2" ht="13.5" x14ac:dyDescent="0.15">
      <c r="B3597" s="9" t="s">
        <v>3738</v>
      </c>
    </row>
    <row r="3598" spans="2:2" ht="13.5" x14ac:dyDescent="0.15">
      <c r="B3598" s="9" t="s">
        <v>3739</v>
      </c>
    </row>
    <row r="3599" spans="2:2" ht="13.5" x14ac:dyDescent="0.15">
      <c r="B3599" s="9" t="s">
        <v>3740</v>
      </c>
    </row>
    <row r="3600" spans="2:2" ht="13.5" x14ac:dyDescent="0.15">
      <c r="B3600" s="9" t="s">
        <v>3741</v>
      </c>
    </row>
    <row r="3601" spans="2:2" ht="13.5" x14ac:dyDescent="0.15">
      <c r="B3601" s="9" t="s">
        <v>3742</v>
      </c>
    </row>
    <row r="3602" spans="2:2" ht="13.5" x14ac:dyDescent="0.15">
      <c r="B3602" s="9" t="s">
        <v>3743</v>
      </c>
    </row>
    <row r="3603" spans="2:2" ht="13.5" x14ac:dyDescent="0.15">
      <c r="B3603" s="9" t="s">
        <v>3744</v>
      </c>
    </row>
    <row r="3604" spans="2:2" ht="13.5" x14ac:dyDescent="0.15">
      <c r="B3604" s="9" t="s">
        <v>3745</v>
      </c>
    </row>
    <row r="3605" spans="2:2" ht="13.5" x14ac:dyDescent="0.15">
      <c r="B3605" s="9" t="s">
        <v>3746</v>
      </c>
    </row>
    <row r="3606" spans="2:2" ht="13.5" x14ac:dyDescent="0.15">
      <c r="B3606" s="9" t="s">
        <v>3747</v>
      </c>
    </row>
    <row r="3607" spans="2:2" ht="13.5" x14ac:dyDescent="0.15">
      <c r="B3607" s="9" t="s">
        <v>3748</v>
      </c>
    </row>
    <row r="3608" spans="2:2" ht="13.5" x14ac:dyDescent="0.15">
      <c r="B3608" s="9" t="s">
        <v>3749</v>
      </c>
    </row>
    <row r="3609" spans="2:2" ht="13.5" x14ac:dyDescent="0.15">
      <c r="B3609" s="9" t="s">
        <v>3750</v>
      </c>
    </row>
    <row r="3610" spans="2:2" ht="13.5" x14ac:dyDescent="0.15">
      <c r="B3610" s="9" t="s">
        <v>3751</v>
      </c>
    </row>
    <row r="3611" spans="2:2" ht="13.5" x14ac:dyDescent="0.15">
      <c r="B3611" s="9" t="s">
        <v>3752</v>
      </c>
    </row>
    <row r="3612" spans="2:2" ht="13.5" x14ac:dyDescent="0.15">
      <c r="B3612" s="9" t="s">
        <v>3753</v>
      </c>
    </row>
    <row r="3613" spans="2:2" ht="13.5" x14ac:dyDescent="0.15">
      <c r="B3613" s="9" t="s">
        <v>3754</v>
      </c>
    </row>
    <row r="3614" spans="2:2" ht="13.5" x14ac:dyDescent="0.15">
      <c r="B3614" s="9" t="s">
        <v>3755</v>
      </c>
    </row>
    <row r="3615" spans="2:2" ht="13.5" x14ac:dyDescent="0.15">
      <c r="B3615" s="9" t="s">
        <v>3756</v>
      </c>
    </row>
    <row r="3616" spans="2:2" ht="13.5" x14ac:dyDescent="0.15">
      <c r="B3616" s="9" t="s">
        <v>3757</v>
      </c>
    </row>
    <row r="3617" spans="2:2" ht="13.5" x14ac:dyDescent="0.15">
      <c r="B3617" s="9" t="s">
        <v>3758</v>
      </c>
    </row>
    <row r="3618" spans="2:2" ht="13.5" x14ac:dyDescent="0.15">
      <c r="B3618" s="9" t="s">
        <v>3759</v>
      </c>
    </row>
    <row r="3619" spans="2:2" ht="13.5" x14ac:dyDescent="0.15">
      <c r="B3619" s="9" t="s">
        <v>3760</v>
      </c>
    </row>
    <row r="3620" spans="2:2" ht="13.5" x14ac:dyDescent="0.15">
      <c r="B3620" s="9" t="s">
        <v>3761</v>
      </c>
    </row>
    <row r="3621" spans="2:2" ht="13.5" x14ac:dyDescent="0.15">
      <c r="B3621" s="9" t="s">
        <v>3762</v>
      </c>
    </row>
    <row r="3622" spans="2:2" ht="13.5" x14ac:dyDescent="0.15">
      <c r="B3622" s="9" t="s">
        <v>3763</v>
      </c>
    </row>
    <row r="3623" spans="2:2" ht="13.5" x14ac:dyDescent="0.15">
      <c r="B3623" s="9" t="s">
        <v>3764</v>
      </c>
    </row>
    <row r="3624" spans="2:2" ht="13.5" x14ac:dyDescent="0.15">
      <c r="B3624" s="9" t="s">
        <v>3765</v>
      </c>
    </row>
    <row r="3625" spans="2:2" ht="13.5" x14ac:dyDescent="0.15">
      <c r="B3625" s="9" t="s">
        <v>3766</v>
      </c>
    </row>
    <row r="3626" spans="2:2" ht="13.5" x14ac:dyDescent="0.15">
      <c r="B3626" s="9" t="s">
        <v>3767</v>
      </c>
    </row>
    <row r="3627" spans="2:2" ht="13.5" x14ac:dyDescent="0.15">
      <c r="B3627" s="9" t="s">
        <v>3768</v>
      </c>
    </row>
    <row r="3628" spans="2:2" ht="13.5" x14ac:dyDescent="0.15">
      <c r="B3628" s="9" t="s">
        <v>3769</v>
      </c>
    </row>
    <row r="3629" spans="2:2" ht="13.5" x14ac:dyDescent="0.15">
      <c r="B3629" s="9" t="s">
        <v>3770</v>
      </c>
    </row>
    <row r="3630" spans="2:2" ht="13.5" x14ac:dyDescent="0.15">
      <c r="B3630" s="9" t="s">
        <v>3771</v>
      </c>
    </row>
    <row r="3631" spans="2:2" ht="13.5" x14ac:dyDescent="0.15">
      <c r="B3631" s="9" t="s">
        <v>3772</v>
      </c>
    </row>
    <row r="3632" spans="2:2" ht="13.5" x14ac:dyDescent="0.15">
      <c r="B3632" s="9" t="s">
        <v>3773</v>
      </c>
    </row>
    <row r="3633" spans="2:2" ht="13.5" x14ac:dyDescent="0.15">
      <c r="B3633" s="9" t="s">
        <v>3774</v>
      </c>
    </row>
    <row r="3634" spans="2:2" ht="13.5" x14ac:dyDescent="0.15">
      <c r="B3634" s="9" t="s">
        <v>3775</v>
      </c>
    </row>
    <row r="3635" spans="2:2" ht="13.5" x14ac:dyDescent="0.15">
      <c r="B3635" s="9" t="s">
        <v>3776</v>
      </c>
    </row>
    <row r="3636" spans="2:2" ht="13.5" x14ac:dyDescent="0.15">
      <c r="B3636" s="9" t="s">
        <v>3777</v>
      </c>
    </row>
    <row r="3637" spans="2:2" ht="13.5" x14ac:dyDescent="0.15">
      <c r="B3637" s="9" t="s">
        <v>3778</v>
      </c>
    </row>
    <row r="3638" spans="2:2" ht="13.5" x14ac:dyDescent="0.15">
      <c r="B3638" s="9" t="s">
        <v>3779</v>
      </c>
    </row>
    <row r="3639" spans="2:2" ht="13.5" x14ac:dyDescent="0.15">
      <c r="B3639" s="9" t="s">
        <v>3780</v>
      </c>
    </row>
    <row r="3640" spans="2:2" ht="13.5" x14ac:dyDescent="0.15">
      <c r="B3640" s="9" t="s">
        <v>3781</v>
      </c>
    </row>
    <row r="3641" spans="2:2" ht="13.5" x14ac:dyDescent="0.15">
      <c r="B3641" s="9" t="s">
        <v>3782</v>
      </c>
    </row>
    <row r="3642" spans="2:2" ht="13.5" x14ac:dyDescent="0.15">
      <c r="B3642" s="9" t="s">
        <v>3783</v>
      </c>
    </row>
    <row r="3643" spans="2:2" ht="13.5" x14ac:dyDescent="0.15">
      <c r="B3643" s="9" t="s">
        <v>3784</v>
      </c>
    </row>
    <row r="3644" spans="2:2" ht="13.5" x14ac:dyDescent="0.15">
      <c r="B3644" s="9" t="s">
        <v>3785</v>
      </c>
    </row>
    <row r="3645" spans="2:2" ht="13.5" x14ac:dyDescent="0.15">
      <c r="B3645" s="9" t="s">
        <v>3786</v>
      </c>
    </row>
    <row r="3646" spans="2:2" ht="13.5" x14ac:dyDescent="0.15">
      <c r="B3646" s="9" t="s">
        <v>3787</v>
      </c>
    </row>
    <row r="3647" spans="2:2" ht="13.5" x14ac:dyDescent="0.15">
      <c r="B3647" s="9" t="s">
        <v>3788</v>
      </c>
    </row>
    <row r="3648" spans="2:2" ht="13.5" x14ac:dyDescent="0.15">
      <c r="B3648" s="9" t="s">
        <v>3789</v>
      </c>
    </row>
    <row r="3649" spans="2:2" ht="13.5" x14ac:dyDescent="0.15">
      <c r="B3649" s="9" t="s">
        <v>3790</v>
      </c>
    </row>
    <row r="3650" spans="2:2" ht="13.5" x14ac:dyDescent="0.15">
      <c r="B3650" s="9" t="s">
        <v>3791</v>
      </c>
    </row>
    <row r="3651" spans="2:2" ht="13.5" x14ac:dyDescent="0.15">
      <c r="B3651" s="9" t="s">
        <v>3792</v>
      </c>
    </row>
    <row r="3652" spans="2:2" ht="13.5" x14ac:dyDescent="0.15">
      <c r="B3652" s="9" t="s">
        <v>3793</v>
      </c>
    </row>
    <row r="3653" spans="2:2" ht="13.5" x14ac:dyDescent="0.15">
      <c r="B3653" s="9" t="s">
        <v>3794</v>
      </c>
    </row>
    <row r="3654" spans="2:2" ht="13.5" x14ac:dyDescent="0.15">
      <c r="B3654" s="9" t="s">
        <v>3795</v>
      </c>
    </row>
    <row r="3655" spans="2:2" ht="13.5" x14ac:dyDescent="0.15">
      <c r="B3655" s="9" t="s">
        <v>3796</v>
      </c>
    </row>
    <row r="3656" spans="2:2" ht="13.5" x14ac:dyDescent="0.15">
      <c r="B3656" s="9" t="s">
        <v>3797</v>
      </c>
    </row>
    <row r="3657" spans="2:2" ht="13.5" x14ac:dyDescent="0.15">
      <c r="B3657" s="9" t="s">
        <v>3798</v>
      </c>
    </row>
    <row r="3658" spans="2:2" ht="13.5" x14ac:dyDescent="0.15">
      <c r="B3658" s="9" t="s">
        <v>3799</v>
      </c>
    </row>
    <row r="3659" spans="2:2" ht="13.5" x14ac:dyDescent="0.15">
      <c r="B3659" s="9" t="s">
        <v>3800</v>
      </c>
    </row>
    <row r="3660" spans="2:2" ht="13.5" x14ac:dyDescent="0.15">
      <c r="B3660" s="9" t="s">
        <v>3801</v>
      </c>
    </row>
    <row r="3661" spans="2:2" ht="13.5" x14ac:dyDescent="0.15">
      <c r="B3661" s="9" t="s">
        <v>3802</v>
      </c>
    </row>
    <row r="3662" spans="2:2" ht="13.5" x14ac:dyDescent="0.15">
      <c r="B3662" s="9" t="s">
        <v>3803</v>
      </c>
    </row>
    <row r="3663" spans="2:2" ht="13.5" x14ac:dyDescent="0.15">
      <c r="B3663" s="9" t="s">
        <v>3804</v>
      </c>
    </row>
    <row r="3664" spans="2:2" ht="13.5" x14ac:dyDescent="0.15">
      <c r="B3664" s="9" t="s">
        <v>3805</v>
      </c>
    </row>
    <row r="3665" spans="2:2" ht="13.5" x14ac:dyDescent="0.15">
      <c r="B3665" s="9" t="s">
        <v>3806</v>
      </c>
    </row>
    <row r="3666" spans="2:2" ht="13.5" x14ac:dyDescent="0.15">
      <c r="B3666" s="9" t="s">
        <v>3807</v>
      </c>
    </row>
    <row r="3667" spans="2:2" ht="13.5" x14ac:dyDescent="0.15">
      <c r="B3667" s="9" t="s">
        <v>3808</v>
      </c>
    </row>
    <row r="3668" spans="2:2" ht="13.5" x14ac:dyDescent="0.15">
      <c r="B3668" s="9" t="s">
        <v>3809</v>
      </c>
    </row>
    <row r="3669" spans="2:2" ht="13.5" x14ac:dyDescent="0.15">
      <c r="B3669" s="9" t="s">
        <v>3810</v>
      </c>
    </row>
    <row r="3670" spans="2:2" ht="13.5" x14ac:dyDescent="0.15">
      <c r="B3670" s="9" t="s">
        <v>3811</v>
      </c>
    </row>
    <row r="3671" spans="2:2" ht="13.5" x14ac:dyDescent="0.15">
      <c r="B3671" s="9" t="s">
        <v>3812</v>
      </c>
    </row>
    <row r="3672" spans="2:2" ht="13.5" x14ac:dyDescent="0.15">
      <c r="B3672" s="9" t="s">
        <v>3813</v>
      </c>
    </row>
    <row r="3673" spans="2:2" ht="13.5" x14ac:dyDescent="0.15">
      <c r="B3673" s="9" t="s">
        <v>3814</v>
      </c>
    </row>
    <row r="3674" spans="2:2" ht="13.5" x14ac:dyDescent="0.15">
      <c r="B3674" s="9" t="s">
        <v>3815</v>
      </c>
    </row>
    <row r="3675" spans="2:2" ht="13.5" x14ac:dyDescent="0.15">
      <c r="B3675" s="9" t="s">
        <v>3816</v>
      </c>
    </row>
    <row r="3676" spans="2:2" ht="13.5" x14ac:dyDescent="0.15">
      <c r="B3676" s="9" t="s">
        <v>3817</v>
      </c>
    </row>
    <row r="3677" spans="2:2" ht="13.5" x14ac:dyDescent="0.15">
      <c r="B3677" s="9" t="s">
        <v>3818</v>
      </c>
    </row>
    <row r="3678" spans="2:2" ht="13.5" x14ac:dyDescent="0.15">
      <c r="B3678" s="9" t="s">
        <v>3819</v>
      </c>
    </row>
    <row r="3679" spans="2:2" ht="13.5" x14ac:dyDescent="0.15">
      <c r="B3679" s="9" t="s">
        <v>3820</v>
      </c>
    </row>
    <row r="3680" spans="2:2" ht="13.5" x14ac:dyDescent="0.15">
      <c r="B3680" s="9" t="s">
        <v>3821</v>
      </c>
    </row>
    <row r="3681" spans="2:2" ht="13.5" x14ac:dyDescent="0.15">
      <c r="B3681" s="9" t="s">
        <v>3822</v>
      </c>
    </row>
    <row r="3682" spans="2:2" ht="13.5" x14ac:dyDescent="0.15">
      <c r="B3682" s="9" t="s">
        <v>3823</v>
      </c>
    </row>
    <row r="3683" spans="2:2" ht="13.5" x14ac:dyDescent="0.15">
      <c r="B3683" s="9" t="s">
        <v>3824</v>
      </c>
    </row>
    <row r="3684" spans="2:2" ht="13.5" x14ac:dyDescent="0.15">
      <c r="B3684" s="9" t="s">
        <v>3825</v>
      </c>
    </row>
    <row r="3685" spans="2:2" ht="13.5" x14ac:dyDescent="0.15">
      <c r="B3685" s="9" t="s">
        <v>3826</v>
      </c>
    </row>
    <row r="3686" spans="2:2" ht="13.5" x14ac:dyDescent="0.15">
      <c r="B3686" s="9" t="s">
        <v>3827</v>
      </c>
    </row>
    <row r="3687" spans="2:2" ht="13.5" x14ac:dyDescent="0.15">
      <c r="B3687" s="9" t="s">
        <v>3828</v>
      </c>
    </row>
    <row r="3688" spans="2:2" ht="13.5" x14ac:dyDescent="0.15">
      <c r="B3688" s="9" t="s">
        <v>3829</v>
      </c>
    </row>
    <row r="3689" spans="2:2" ht="13.5" x14ac:dyDescent="0.15">
      <c r="B3689" s="9" t="s">
        <v>3830</v>
      </c>
    </row>
    <row r="3690" spans="2:2" ht="13.5" x14ac:dyDescent="0.15">
      <c r="B3690" s="9" t="s">
        <v>3831</v>
      </c>
    </row>
    <row r="3691" spans="2:2" ht="13.5" x14ac:dyDescent="0.15">
      <c r="B3691" s="9" t="s">
        <v>3832</v>
      </c>
    </row>
    <row r="3692" spans="2:2" ht="13.5" x14ac:dyDescent="0.15">
      <c r="B3692" s="9" t="s">
        <v>3833</v>
      </c>
    </row>
    <row r="3693" spans="2:2" ht="13.5" x14ac:dyDescent="0.15">
      <c r="B3693" s="9" t="s">
        <v>3834</v>
      </c>
    </row>
    <row r="3694" spans="2:2" ht="13.5" x14ac:dyDescent="0.15">
      <c r="B3694" s="9" t="s">
        <v>3835</v>
      </c>
    </row>
    <row r="3695" spans="2:2" ht="13.5" x14ac:dyDescent="0.15">
      <c r="B3695" s="9" t="s">
        <v>3836</v>
      </c>
    </row>
    <row r="3696" spans="2:2" ht="13.5" x14ac:dyDescent="0.15">
      <c r="B3696" s="9" t="s">
        <v>3837</v>
      </c>
    </row>
    <row r="3697" spans="2:2" ht="13.5" x14ac:dyDescent="0.15">
      <c r="B3697" s="9" t="s">
        <v>3838</v>
      </c>
    </row>
    <row r="3698" spans="2:2" ht="13.5" x14ac:dyDescent="0.15">
      <c r="B3698" s="9" t="s">
        <v>3839</v>
      </c>
    </row>
    <row r="3699" spans="2:2" ht="13.5" x14ac:dyDescent="0.15">
      <c r="B3699" s="9" t="s">
        <v>3840</v>
      </c>
    </row>
    <row r="3700" spans="2:2" ht="13.5" x14ac:dyDescent="0.15">
      <c r="B3700" s="9" t="s">
        <v>3841</v>
      </c>
    </row>
    <row r="3701" spans="2:2" ht="13.5" x14ac:dyDescent="0.15">
      <c r="B3701" s="9" t="s">
        <v>3842</v>
      </c>
    </row>
    <row r="3702" spans="2:2" ht="13.5" x14ac:dyDescent="0.15">
      <c r="B3702" s="9" t="s">
        <v>3843</v>
      </c>
    </row>
    <row r="3703" spans="2:2" ht="13.5" x14ac:dyDescent="0.15">
      <c r="B3703" s="9" t="s">
        <v>3844</v>
      </c>
    </row>
    <row r="3704" spans="2:2" ht="13.5" x14ac:dyDescent="0.15">
      <c r="B3704" s="9" t="s">
        <v>3845</v>
      </c>
    </row>
    <row r="3705" spans="2:2" ht="13.5" x14ac:dyDescent="0.15">
      <c r="B3705" s="9" t="s">
        <v>3846</v>
      </c>
    </row>
    <row r="3706" spans="2:2" ht="13.5" x14ac:dyDescent="0.15">
      <c r="B3706" s="9" t="s">
        <v>3847</v>
      </c>
    </row>
    <row r="3707" spans="2:2" ht="13.5" x14ac:dyDescent="0.15">
      <c r="B3707" s="9" t="s">
        <v>3848</v>
      </c>
    </row>
    <row r="3708" spans="2:2" ht="13.5" x14ac:dyDescent="0.15">
      <c r="B3708" s="9" t="s">
        <v>3849</v>
      </c>
    </row>
    <row r="3709" spans="2:2" ht="13.5" x14ac:dyDescent="0.15">
      <c r="B3709" s="9" t="s">
        <v>3850</v>
      </c>
    </row>
    <row r="3710" spans="2:2" ht="13.5" x14ac:dyDescent="0.15">
      <c r="B3710" s="9" t="s">
        <v>3851</v>
      </c>
    </row>
    <row r="3711" spans="2:2" ht="13.5" x14ac:dyDescent="0.15">
      <c r="B3711" s="9" t="s">
        <v>3852</v>
      </c>
    </row>
    <row r="3712" spans="2:2" ht="13.5" x14ac:dyDescent="0.15">
      <c r="B3712" s="9" t="s">
        <v>3853</v>
      </c>
    </row>
    <row r="3713" spans="2:2" ht="13.5" x14ac:dyDescent="0.15">
      <c r="B3713" s="9" t="s">
        <v>3854</v>
      </c>
    </row>
    <row r="3714" spans="2:2" ht="13.5" x14ac:dyDescent="0.15">
      <c r="B3714" s="9" t="s">
        <v>3855</v>
      </c>
    </row>
    <row r="3715" spans="2:2" ht="13.5" x14ac:dyDescent="0.15">
      <c r="B3715" s="9" t="s">
        <v>3856</v>
      </c>
    </row>
    <row r="3716" spans="2:2" ht="13.5" x14ac:dyDescent="0.15">
      <c r="B3716" s="9" t="s">
        <v>3857</v>
      </c>
    </row>
    <row r="3717" spans="2:2" ht="13.5" x14ac:dyDescent="0.15">
      <c r="B3717" s="9" t="s">
        <v>3858</v>
      </c>
    </row>
    <row r="3718" spans="2:2" ht="13.5" x14ac:dyDescent="0.15">
      <c r="B3718" s="9" t="s">
        <v>3859</v>
      </c>
    </row>
    <row r="3719" spans="2:2" ht="13.5" x14ac:dyDescent="0.15">
      <c r="B3719" s="9" t="s">
        <v>3860</v>
      </c>
    </row>
    <row r="3720" spans="2:2" ht="13.5" x14ac:dyDescent="0.15">
      <c r="B3720" s="9" t="s">
        <v>3861</v>
      </c>
    </row>
    <row r="3721" spans="2:2" ht="13.5" x14ac:dyDescent="0.15">
      <c r="B3721" s="9" t="s">
        <v>3862</v>
      </c>
    </row>
    <row r="3722" spans="2:2" ht="13.5" x14ac:dyDescent="0.15">
      <c r="B3722" s="9" t="s">
        <v>3863</v>
      </c>
    </row>
    <row r="3723" spans="2:2" ht="13.5" x14ac:dyDescent="0.15">
      <c r="B3723" s="9" t="s">
        <v>3864</v>
      </c>
    </row>
    <row r="3724" spans="2:2" ht="13.5" x14ac:dyDescent="0.15">
      <c r="B3724" s="9" t="s">
        <v>3865</v>
      </c>
    </row>
    <row r="3725" spans="2:2" ht="13.5" x14ac:dyDescent="0.15">
      <c r="B3725" s="9" t="s">
        <v>3866</v>
      </c>
    </row>
    <row r="3726" spans="2:2" ht="13.5" x14ac:dyDescent="0.15">
      <c r="B3726" s="9" t="s">
        <v>3867</v>
      </c>
    </row>
    <row r="3727" spans="2:2" ht="13.5" x14ac:dyDescent="0.15">
      <c r="B3727" s="9" t="s">
        <v>3868</v>
      </c>
    </row>
    <row r="3728" spans="2:2" ht="13.5" x14ac:dyDescent="0.15">
      <c r="B3728" s="9" t="s">
        <v>3869</v>
      </c>
    </row>
    <row r="3729" spans="2:2" ht="13.5" x14ac:dyDescent="0.15">
      <c r="B3729" s="9" t="s">
        <v>3870</v>
      </c>
    </row>
    <row r="3730" spans="2:2" ht="13.5" x14ac:dyDescent="0.15">
      <c r="B3730" s="9" t="s">
        <v>3871</v>
      </c>
    </row>
    <row r="3731" spans="2:2" ht="13.5" x14ac:dyDescent="0.15">
      <c r="B3731" s="9" t="s">
        <v>3872</v>
      </c>
    </row>
    <row r="3732" spans="2:2" ht="13.5" x14ac:dyDescent="0.15">
      <c r="B3732" s="9" t="s">
        <v>3873</v>
      </c>
    </row>
    <row r="3733" spans="2:2" ht="13.5" x14ac:dyDescent="0.15">
      <c r="B3733" s="9" t="s">
        <v>3874</v>
      </c>
    </row>
    <row r="3734" spans="2:2" ht="13.5" x14ac:dyDescent="0.15">
      <c r="B3734" s="9" t="s">
        <v>3875</v>
      </c>
    </row>
    <row r="3735" spans="2:2" ht="13.5" x14ac:dyDescent="0.15">
      <c r="B3735" s="9" t="s">
        <v>3876</v>
      </c>
    </row>
    <row r="3736" spans="2:2" ht="13.5" x14ac:dyDescent="0.15">
      <c r="B3736" s="9" t="s">
        <v>3877</v>
      </c>
    </row>
    <row r="3737" spans="2:2" ht="13.5" x14ac:dyDescent="0.15">
      <c r="B3737" s="9" t="s">
        <v>3878</v>
      </c>
    </row>
    <row r="3738" spans="2:2" ht="13.5" x14ac:dyDescent="0.15">
      <c r="B3738" s="9" t="s">
        <v>3879</v>
      </c>
    </row>
    <row r="3739" spans="2:2" ht="13.5" x14ac:dyDescent="0.15">
      <c r="B3739" s="9" t="s">
        <v>3880</v>
      </c>
    </row>
    <row r="3740" spans="2:2" ht="13.5" x14ac:dyDescent="0.15">
      <c r="B3740" s="9" t="s">
        <v>3881</v>
      </c>
    </row>
    <row r="3741" spans="2:2" ht="13.5" x14ac:dyDescent="0.15">
      <c r="B3741" s="9" t="s">
        <v>3882</v>
      </c>
    </row>
    <row r="3742" spans="2:2" ht="13.5" x14ac:dyDescent="0.15">
      <c r="B3742" s="9" t="s">
        <v>3883</v>
      </c>
    </row>
    <row r="3743" spans="2:2" ht="13.5" x14ac:dyDescent="0.15">
      <c r="B3743" s="9" t="s">
        <v>3884</v>
      </c>
    </row>
    <row r="3744" spans="2:2" ht="13.5" x14ac:dyDescent="0.15">
      <c r="B3744" s="9" t="s">
        <v>3885</v>
      </c>
    </row>
    <row r="3745" spans="2:2" ht="13.5" x14ac:dyDescent="0.15">
      <c r="B3745" s="9" t="s">
        <v>3886</v>
      </c>
    </row>
    <row r="3746" spans="2:2" ht="13.5" x14ac:dyDescent="0.15">
      <c r="B3746" s="9" t="s">
        <v>3887</v>
      </c>
    </row>
    <row r="3747" spans="2:2" ht="13.5" x14ac:dyDescent="0.15">
      <c r="B3747" s="9" t="s">
        <v>3888</v>
      </c>
    </row>
    <row r="3748" spans="2:2" ht="13.5" x14ac:dyDescent="0.15">
      <c r="B3748" s="9" t="s">
        <v>3889</v>
      </c>
    </row>
    <row r="3749" spans="2:2" ht="13.5" x14ac:dyDescent="0.15">
      <c r="B3749" s="9" t="s">
        <v>3890</v>
      </c>
    </row>
    <row r="3750" spans="2:2" ht="13.5" x14ac:dyDescent="0.15">
      <c r="B3750" s="9" t="s">
        <v>3891</v>
      </c>
    </row>
    <row r="3751" spans="2:2" ht="13.5" x14ac:dyDescent="0.15">
      <c r="B3751" s="9" t="s">
        <v>3892</v>
      </c>
    </row>
    <row r="3752" spans="2:2" ht="13.5" x14ac:dyDescent="0.15">
      <c r="B3752" s="9" t="s">
        <v>3893</v>
      </c>
    </row>
    <row r="3753" spans="2:2" ht="13.5" x14ac:dyDescent="0.15">
      <c r="B3753" s="9" t="s">
        <v>3894</v>
      </c>
    </row>
    <row r="3754" spans="2:2" ht="13.5" x14ac:dyDescent="0.15">
      <c r="B3754" s="9" t="s">
        <v>3895</v>
      </c>
    </row>
    <row r="3755" spans="2:2" ht="13.5" x14ac:dyDescent="0.15">
      <c r="B3755" s="9" t="s">
        <v>3896</v>
      </c>
    </row>
    <row r="3756" spans="2:2" ht="13.5" x14ac:dyDescent="0.15">
      <c r="B3756" s="9" t="s">
        <v>3897</v>
      </c>
    </row>
    <row r="3757" spans="2:2" ht="13.5" x14ac:dyDescent="0.15">
      <c r="B3757" s="9" t="s">
        <v>3898</v>
      </c>
    </row>
    <row r="3758" spans="2:2" ht="13.5" x14ac:dyDescent="0.15">
      <c r="B3758" s="9" t="s">
        <v>3899</v>
      </c>
    </row>
    <row r="3759" spans="2:2" ht="13.5" x14ac:dyDescent="0.15">
      <c r="B3759" s="9" t="s">
        <v>3900</v>
      </c>
    </row>
    <row r="3760" spans="2:2" ht="13.5" x14ac:dyDescent="0.15">
      <c r="B3760" s="9" t="s">
        <v>3901</v>
      </c>
    </row>
    <row r="3761" spans="2:2" ht="13.5" x14ac:dyDescent="0.15">
      <c r="B3761" s="9" t="s">
        <v>3902</v>
      </c>
    </row>
    <row r="3762" spans="2:2" ht="13.5" x14ac:dyDescent="0.15">
      <c r="B3762" s="9" t="s">
        <v>3903</v>
      </c>
    </row>
    <row r="3763" spans="2:2" ht="13.5" x14ac:dyDescent="0.15">
      <c r="B3763" s="9" t="s">
        <v>3904</v>
      </c>
    </row>
    <row r="3764" spans="2:2" ht="13.5" x14ac:dyDescent="0.15">
      <c r="B3764" s="9" t="s">
        <v>3905</v>
      </c>
    </row>
    <row r="3765" spans="2:2" ht="13.5" x14ac:dyDescent="0.15">
      <c r="B3765" s="9" t="s">
        <v>3906</v>
      </c>
    </row>
    <row r="3766" spans="2:2" ht="13.5" x14ac:dyDescent="0.15">
      <c r="B3766" s="9" t="s">
        <v>3907</v>
      </c>
    </row>
    <row r="3767" spans="2:2" ht="13.5" x14ac:dyDescent="0.15">
      <c r="B3767" s="9" t="s">
        <v>3908</v>
      </c>
    </row>
    <row r="3768" spans="2:2" ht="13.5" x14ac:dyDescent="0.15">
      <c r="B3768" s="9" t="s">
        <v>3909</v>
      </c>
    </row>
    <row r="3769" spans="2:2" ht="13.5" x14ac:dyDescent="0.15">
      <c r="B3769" s="9" t="s">
        <v>3910</v>
      </c>
    </row>
    <row r="3770" spans="2:2" ht="13.5" x14ac:dyDescent="0.15">
      <c r="B3770" s="9" t="s">
        <v>3911</v>
      </c>
    </row>
    <row r="3771" spans="2:2" ht="13.5" x14ac:dyDescent="0.15">
      <c r="B3771" s="9" t="s">
        <v>3912</v>
      </c>
    </row>
    <row r="3772" spans="2:2" ht="13.5" x14ac:dyDescent="0.15">
      <c r="B3772" s="9" t="s">
        <v>3913</v>
      </c>
    </row>
    <row r="3773" spans="2:2" ht="13.5" x14ac:dyDescent="0.15">
      <c r="B3773" s="9" t="s">
        <v>3914</v>
      </c>
    </row>
    <row r="3774" spans="2:2" ht="13.5" x14ac:dyDescent="0.15">
      <c r="B3774" s="9" t="s">
        <v>3915</v>
      </c>
    </row>
    <row r="3775" spans="2:2" ht="13.5" x14ac:dyDescent="0.15">
      <c r="B3775" s="9" t="s">
        <v>3916</v>
      </c>
    </row>
    <row r="3776" spans="2:2" ht="13.5" x14ac:dyDescent="0.15">
      <c r="B3776" s="9" t="s">
        <v>3917</v>
      </c>
    </row>
    <row r="3777" spans="2:2" ht="13.5" x14ac:dyDescent="0.15">
      <c r="B3777" s="9" t="s">
        <v>3918</v>
      </c>
    </row>
    <row r="3778" spans="2:2" ht="13.5" x14ac:dyDescent="0.15">
      <c r="B3778" s="9" t="s">
        <v>3919</v>
      </c>
    </row>
    <row r="3779" spans="2:2" ht="13.5" x14ac:dyDescent="0.15">
      <c r="B3779" s="9" t="s">
        <v>3920</v>
      </c>
    </row>
    <row r="3780" spans="2:2" ht="13.5" x14ac:dyDescent="0.15">
      <c r="B3780" s="9" t="s">
        <v>3921</v>
      </c>
    </row>
    <row r="3781" spans="2:2" ht="13.5" x14ac:dyDescent="0.15">
      <c r="B3781" s="9" t="s">
        <v>3922</v>
      </c>
    </row>
    <row r="3782" spans="2:2" ht="13.5" x14ac:dyDescent="0.15">
      <c r="B3782" s="9" t="s">
        <v>3923</v>
      </c>
    </row>
    <row r="3783" spans="2:2" ht="13.5" x14ac:dyDescent="0.15">
      <c r="B3783" s="9" t="s">
        <v>3924</v>
      </c>
    </row>
    <row r="3784" spans="2:2" ht="13.5" x14ac:dyDescent="0.15">
      <c r="B3784" s="9" t="s">
        <v>3925</v>
      </c>
    </row>
    <row r="3785" spans="2:2" ht="13.5" x14ac:dyDescent="0.15">
      <c r="B3785" s="9" t="s">
        <v>3926</v>
      </c>
    </row>
    <row r="3786" spans="2:2" ht="13.5" x14ac:dyDescent="0.15">
      <c r="B3786" s="9" t="s">
        <v>3927</v>
      </c>
    </row>
    <row r="3787" spans="2:2" ht="13.5" x14ac:dyDescent="0.15">
      <c r="B3787" s="9" t="s">
        <v>3928</v>
      </c>
    </row>
    <row r="3788" spans="2:2" ht="13.5" x14ac:dyDescent="0.15">
      <c r="B3788" s="9" t="s">
        <v>3929</v>
      </c>
    </row>
    <row r="3789" spans="2:2" ht="13.5" x14ac:dyDescent="0.15">
      <c r="B3789" s="9" t="s">
        <v>3930</v>
      </c>
    </row>
    <row r="3790" spans="2:2" ht="13.5" x14ac:dyDescent="0.15">
      <c r="B3790" s="9" t="s">
        <v>3931</v>
      </c>
    </row>
    <row r="3791" spans="2:2" ht="13.5" x14ac:dyDescent="0.15">
      <c r="B3791" s="9" t="s">
        <v>3932</v>
      </c>
    </row>
    <row r="3792" spans="2:2" ht="13.5" x14ac:dyDescent="0.15">
      <c r="B3792" s="9" t="s">
        <v>3933</v>
      </c>
    </row>
    <row r="3793" spans="2:2" ht="13.5" x14ac:dyDescent="0.15">
      <c r="B3793" s="9" t="s">
        <v>3934</v>
      </c>
    </row>
    <row r="3794" spans="2:2" ht="13.5" x14ac:dyDescent="0.15">
      <c r="B3794" s="9" t="s">
        <v>3935</v>
      </c>
    </row>
    <row r="3795" spans="2:2" ht="13.5" x14ac:dyDescent="0.15">
      <c r="B3795" s="9" t="s">
        <v>3936</v>
      </c>
    </row>
    <row r="3796" spans="2:2" ht="13.5" x14ac:dyDescent="0.15">
      <c r="B3796" s="9" t="s">
        <v>3937</v>
      </c>
    </row>
    <row r="3797" spans="2:2" ht="13.5" x14ac:dyDescent="0.15">
      <c r="B3797" s="9" t="s">
        <v>3938</v>
      </c>
    </row>
    <row r="3798" spans="2:2" ht="13.5" x14ac:dyDescent="0.15">
      <c r="B3798" s="9" t="s">
        <v>3939</v>
      </c>
    </row>
    <row r="3799" spans="2:2" ht="13.5" x14ac:dyDescent="0.15">
      <c r="B3799" s="9" t="s">
        <v>3940</v>
      </c>
    </row>
    <row r="3800" spans="2:2" ht="13.5" x14ac:dyDescent="0.15">
      <c r="B3800" s="9" t="s">
        <v>3941</v>
      </c>
    </row>
    <row r="3801" spans="2:2" ht="13.5" x14ac:dyDescent="0.15">
      <c r="B3801" s="9" t="s">
        <v>3942</v>
      </c>
    </row>
    <row r="3802" spans="2:2" ht="13.5" x14ac:dyDescent="0.15">
      <c r="B3802" s="9" t="s">
        <v>3943</v>
      </c>
    </row>
    <row r="3803" spans="2:2" ht="13.5" x14ac:dyDescent="0.15">
      <c r="B3803" s="9" t="s">
        <v>3944</v>
      </c>
    </row>
    <row r="3804" spans="2:2" ht="13.5" x14ac:dyDescent="0.15">
      <c r="B3804" s="9" t="s">
        <v>3945</v>
      </c>
    </row>
    <row r="3805" spans="2:2" ht="13.5" x14ac:dyDescent="0.15">
      <c r="B3805" s="9" t="s">
        <v>3946</v>
      </c>
    </row>
    <row r="3806" spans="2:2" ht="13.5" x14ac:dyDescent="0.15">
      <c r="B3806" s="9" t="s">
        <v>3947</v>
      </c>
    </row>
    <row r="3807" spans="2:2" ht="13.5" x14ac:dyDescent="0.15">
      <c r="B3807" s="9" t="s">
        <v>3948</v>
      </c>
    </row>
    <row r="3808" spans="2:2" ht="13.5" x14ac:dyDescent="0.15">
      <c r="B3808" s="9" t="s">
        <v>3949</v>
      </c>
    </row>
    <row r="3809" spans="2:2" ht="13.5" x14ac:dyDescent="0.15">
      <c r="B3809" s="9" t="s">
        <v>3950</v>
      </c>
    </row>
    <row r="3810" spans="2:2" ht="13.5" x14ac:dyDescent="0.15">
      <c r="B3810" s="9" t="s">
        <v>3951</v>
      </c>
    </row>
    <row r="3811" spans="2:2" ht="13.5" x14ac:dyDescent="0.15">
      <c r="B3811" s="9" t="s">
        <v>3952</v>
      </c>
    </row>
    <row r="3812" spans="2:2" ht="13.5" x14ac:dyDescent="0.15">
      <c r="B3812" s="9" t="s">
        <v>3953</v>
      </c>
    </row>
    <row r="3813" spans="2:2" ht="13.5" x14ac:dyDescent="0.15">
      <c r="B3813" s="9" t="s">
        <v>3954</v>
      </c>
    </row>
    <row r="3814" spans="2:2" ht="13.5" x14ac:dyDescent="0.15">
      <c r="B3814" s="9" t="s">
        <v>3955</v>
      </c>
    </row>
    <row r="3815" spans="2:2" ht="13.5" x14ac:dyDescent="0.15">
      <c r="B3815" s="9" t="s">
        <v>3956</v>
      </c>
    </row>
    <row r="3816" spans="2:2" ht="13.5" x14ac:dyDescent="0.15">
      <c r="B3816" s="9" t="s">
        <v>3957</v>
      </c>
    </row>
    <row r="3817" spans="2:2" ht="13.5" x14ac:dyDescent="0.15">
      <c r="B3817" s="9" t="s">
        <v>3958</v>
      </c>
    </row>
    <row r="3818" spans="2:2" ht="13.5" x14ac:dyDescent="0.15">
      <c r="B3818" s="9" t="s">
        <v>3959</v>
      </c>
    </row>
    <row r="3819" spans="2:2" ht="13.5" x14ac:dyDescent="0.15">
      <c r="B3819" s="9" t="s">
        <v>3960</v>
      </c>
    </row>
    <row r="3820" spans="2:2" ht="13.5" x14ac:dyDescent="0.15">
      <c r="B3820" s="9" t="s">
        <v>3961</v>
      </c>
    </row>
    <row r="3821" spans="2:2" ht="13.5" x14ac:dyDescent="0.15">
      <c r="B3821" s="9" t="s">
        <v>3962</v>
      </c>
    </row>
    <row r="3822" spans="2:2" ht="13.5" x14ac:dyDescent="0.15">
      <c r="B3822" s="9" t="s">
        <v>3963</v>
      </c>
    </row>
    <row r="3823" spans="2:2" ht="13.5" x14ac:dyDescent="0.15">
      <c r="B3823" s="9" t="s">
        <v>3964</v>
      </c>
    </row>
    <row r="3824" spans="2:2" ht="13.5" x14ac:dyDescent="0.15">
      <c r="B3824" s="9" t="s">
        <v>3965</v>
      </c>
    </row>
    <row r="3825" spans="2:2" ht="13.5" x14ac:dyDescent="0.15">
      <c r="B3825" s="9" t="s">
        <v>3966</v>
      </c>
    </row>
    <row r="3826" spans="2:2" ht="13.5" x14ac:dyDescent="0.15">
      <c r="B3826" s="9" t="s">
        <v>3967</v>
      </c>
    </row>
    <row r="3827" spans="2:2" ht="13.5" x14ac:dyDescent="0.15">
      <c r="B3827" s="9" t="s">
        <v>3968</v>
      </c>
    </row>
    <row r="3828" spans="2:2" ht="13.5" x14ac:dyDescent="0.15">
      <c r="B3828" s="9" t="s">
        <v>3969</v>
      </c>
    </row>
    <row r="3829" spans="2:2" ht="13.5" x14ac:dyDescent="0.15">
      <c r="B3829" s="9" t="s">
        <v>3970</v>
      </c>
    </row>
    <row r="3830" spans="2:2" ht="13.5" x14ac:dyDescent="0.15">
      <c r="B3830" s="9" t="s">
        <v>3971</v>
      </c>
    </row>
    <row r="3831" spans="2:2" ht="13.5" x14ac:dyDescent="0.15">
      <c r="B3831" s="9" t="s">
        <v>3972</v>
      </c>
    </row>
    <row r="3832" spans="2:2" ht="13.5" x14ac:dyDescent="0.15">
      <c r="B3832" s="9" t="s">
        <v>3973</v>
      </c>
    </row>
    <row r="3833" spans="2:2" ht="13.5" x14ac:dyDescent="0.15">
      <c r="B3833" s="9" t="s">
        <v>3974</v>
      </c>
    </row>
    <row r="3834" spans="2:2" ht="13.5" x14ac:dyDescent="0.15">
      <c r="B3834" s="9" t="s">
        <v>3975</v>
      </c>
    </row>
    <row r="3835" spans="2:2" ht="13.5" x14ac:dyDescent="0.15">
      <c r="B3835" s="9" t="s">
        <v>3976</v>
      </c>
    </row>
    <row r="3836" spans="2:2" ht="13.5" x14ac:dyDescent="0.15">
      <c r="B3836" s="9" t="s">
        <v>3977</v>
      </c>
    </row>
    <row r="3837" spans="2:2" ht="13.5" x14ac:dyDescent="0.15">
      <c r="B3837" s="9" t="s">
        <v>3978</v>
      </c>
    </row>
    <row r="3838" spans="2:2" ht="13.5" x14ac:dyDescent="0.15">
      <c r="B3838" s="9" t="s">
        <v>3979</v>
      </c>
    </row>
    <row r="3839" spans="2:2" ht="13.5" x14ac:dyDescent="0.15">
      <c r="B3839" s="9" t="s">
        <v>3980</v>
      </c>
    </row>
    <row r="3840" spans="2:2" ht="13.5" x14ac:dyDescent="0.15">
      <c r="B3840" s="9" t="s">
        <v>3981</v>
      </c>
    </row>
    <row r="3841" spans="2:2" ht="13.5" x14ac:dyDescent="0.15">
      <c r="B3841" s="9" t="s">
        <v>3982</v>
      </c>
    </row>
    <row r="3842" spans="2:2" ht="13.5" x14ac:dyDescent="0.15">
      <c r="B3842" s="9" t="s">
        <v>3983</v>
      </c>
    </row>
    <row r="3843" spans="2:2" ht="13.5" x14ac:dyDescent="0.15">
      <c r="B3843" s="9" t="s">
        <v>3984</v>
      </c>
    </row>
    <row r="3844" spans="2:2" ht="13.5" x14ac:dyDescent="0.15">
      <c r="B3844" s="9" t="s">
        <v>3985</v>
      </c>
    </row>
    <row r="3845" spans="2:2" ht="13.5" x14ac:dyDescent="0.15">
      <c r="B3845" s="9" t="s">
        <v>3986</v>
      </c>
    </row>
    <row r="3846" spans="2:2" ht="13.5" x14ac:dyDescent="0.15">
      <c r="B3846" s="9" t="s">
        <v>3987</v>
      </c>
    </row>
    <row r="3847" spans="2:2" ht="13.5" x14ac:dyDescent="0.15">
      <c r="B3847" s="9" t="s">
        <v>3988</v>
      </c>
    </row>
    <row r="3848" spans="2:2" ht="13.5" x14ac:dyDescent="0.15">
      <c r="B3848" s="9" t="s">
        <v>3989</v>
      </c>
    </row>
    <row r="3849" spans="2:2" ht="13.5" x14ac:dyDescent="0.15">
      <c r="B3849" s="9" t="s">
        <v>3990</v>
      </c>
    </row>
    <row r="3850" spans="2:2" ht="13.5" x14ac:dyDescent="0.15">
      <c r="B3850" s="9" t="s">
        <v>3991</v>
      </c>
    </row>
    <row r="3851" spans="2:2" ht="13.5" x14ac:dyDescent="0.15">
      <c r="B3851" s="9" t="s">
        <v>3992</v>
      </c>
    </row>
    <row r="3852" spans="2:2" ht="13.5" x14ac:dyDescent="0.15">
      <c r="B3852" s="9" t="s">
        <v>3993</v>
      </c>
    </row>
    <row r="3853" spans="2:2" ht="13.5" x14ac:dyDescent="0.15">
      <c r="B3853" s="9" t="s">
        <v>3994</v>
      </c>
    </row>
    <row r="3854" spans="2:2" ht="13.5" x14ac:dyDescent="0.15">
      <c r="B3854" s="9" t="s">
        <v>3995</v>
      </c>
    </row>
    <row r="3855" spans="2:2" ht="13.5" x14ac:dyDescent="0.15">
      <c r="B3855" s="9" t="s">
        <v>3996</v>
      </c>
    </row>
    <row r="3856" spans="2:2" ht="13.5" x14ac:dyDescent="0.15">
      <c r="B3856" s="9" t="s">
        <v>3997</v>
      </c>
    </row>
    <row r="3857" spans="2:2" ht="13.5" x14ac:dyDescent="0.15">
      <c r="B3857" s="9" t="s">
        <v>3998</v>
      </c>
    </row>
    <row r="3858" spans="2:2" ht="13.5" x14ac:dyDescent="0.15">
      <c r="B3858" s="9" t="s">
        <v>3999</v>
      </c>
    </row>
    <row r="3859" spans="2:2" ht="13.5" x14ac:dyDescent="0.15">
      <c r="B3859" s="9" t="s">
        <v>4000</v>
      </c>
    </row>
    <row r="3860" spans="2:2" ht="13.5" x14ac:dyDescent="0.15">
      <c r="B3860" s="9" t="s">
        <v>4001</v>
      </c>
    </row>
    <row r="3861" spans="2:2" ht="13.5" x14ac:dyDescent="0.15">
      <c r="B3861" s="9" t="s">
        <v>4002</v>
      </c>
    </row>
    <row r="3862" spans="2:2" ht="13.5" x14ac:dyDescent="0.15">
      <c r="B3862" s="9" t="s">
        <v>4003</v>
      </c>
    </row>
    <row r="3863" spans="2:2" ht="13.5" x14ac:dyDescent="0.15">
      <c r="B3863" s="9" t="s">
        <v>4004</v>
      </c>
    </row>
    <row r="3864" spans="2:2" ht="13.5" x14ac:dyDescent="0.15">
      <c r="B3864" s="9" t="s">
        <v>4005</v>
      </c>
    </row>
    <row r="3865" spans="2:2" ht="13.5" x14ac:dyDescent="0.15">
      <c r="B3865" s="9" t="s">
        <v>4006</v>
      </c>
    </row>
    <row r="3866" spans="2:2" ht="13.5" x14ac:dyDescent="0.15">
      <c r="B3866" s="9" t="s">
        <v>4007</v>
      </c>
    </row>
    <row r="3867" spans="2:2" ht="13.5" x14ac:dyDescent="0.15">
      <c r="B3867" s="9" t="s">
        <v>4008</v>
      </c>
    </row>
    <row r="3868" spans="2:2" ht="13.5" x14ac:dyDescent="0.15">
      <c r="B3868" s="9" t="s">
        <v>4009</v>
      </c>
    </row>
    <row r="3869" spans="2:2" ht="13.5" x14ac:dyDescent="0.15">
      <c r="B3869" s="9" t="s">
        <v>4010</v>
      </c>
    </row>
    <row r="3870" spans="2:2" ht="13.5" x14ac:dyDescent="0.15">
      <c r="B3870" s="9" t="s">
        <v>4011</v>
      </c>
    </row>
    <row r="3871" spans="2:2" ht="13.5" x14ac:dyDescent="0.15">
      <c r="B3871" s="9" t="s">
        <v>4012</v>
      </c>
    </row>
    <row r="3872" spans="2:2" ht="13.5" x14ac:dyDescent="0.15">
      <c r="B3872" s="9" t="s">
        <v>4013</v>
      </c>
    </row>
    <row r="3873" spans="2:2" ht="13.5" x14ac:dyDescent="0.15">
      <c r="B3873" s="9" t="s">
        <v>4014</v>
      </c>
    </row>
    <row r="3874" spans="2:2" ht="13.5" x14ac:dyDescent="0.15">
      <c r="B3874" s="9" t="s">
        <v>4015</v>
      </c>
    </row>
    <row r="3875" spans="2:2" ht="13.5" x14ac:dyDescent="0.15">
      <c r="B3875" s="9" t="s">
        <v>4016</v>
      </c>
    </row>
    <row r="3876" spans="2:2" ht="13.5" x14ac:dyDescent="0.15">
      <c r="B3876" s="9" t="s">
        <v>4017</v>
      </c>
    </row>
    <row r="3877" spans="2:2" ht="13.5" x14ac:dyDescent="0.15">
      <c r="B3877" s="9" t="s">
        <v>4018</v>
      </c>
    </row>
    <row r="3878" spans="2:2" ht="13.5" x14ac:dyDescent="0.15">
      <c r="B3878" s="9" t="s">
        <v>4019</v>
      </c>
    </row>
    <row r="3879" spans="2:2" ht="13.5" x14ac:dyDescent="0.15">
      <c r="B3879" s="9" t="s">
        <v>4020</v>
      </c>
    </row>
    <row r="3880" spans="2:2" ht="13.5" x14ac:dyDescent="0.15">
      <c r="B3880" s="9" t="s">
        <v>4021</v>
      </c>
    </row>
    <row r="3881" spans="2:2" ht="13.5" x14ac:dyDescent="0.15">
      <c r="B3881" s="9" t="s">
        <v>4022</v>
      </c>
    </row>
    <row r="3882" spans="2:2" ht="13.5" x14ac:dyDescent="0.15">
      <c r="B3882" s="9" t="s">
        <v>4023</v>
      </c>
    </row>
    <row r="3883" spans="2:2" ht="13.5" x14ac:dyDescent="0.15">
      <c r="B3883" s="9" t="s">
        <v>4024</v>
      </c>
    </row>
    <row r="3884" spans="2:2" ht="13.5" x14ac:dyDescent="0.15">
      <c r="B3884" s="9" t="s">
        <v>4025</v>
      </c>
    </row>
    <row r="3885" spans="2:2" ht="13.5" x14ac:dyDescent="0.15">
      <c r="B3885" s="9" t="s">
        <v>4026</v>
      </c>
    </row>
    <row r="3886" spans="2:2" ht="13.5" x14ac:dyDescent="0.15">
      <c r="B3886" s="9" t="s">
        <v>4027</v>
      </c>
    </row>
    <row r="3887" spans="2:2" ht="13.5" x14ac:dyDescent="0.15">
      <c r="B3887" s="9" t="s">
        <v>4028</v>
      </c>
    </row>
    <row r="3888" spans="2:2" ht="13.5" x14ac:dyDescent="0.15">
      <c r="B3888" s="9" t="s">
        <v>4029</v>
      </c>
    </row>
    <row r="3889" spans="2:2" ht="13.5" x14ac:dyDescent="0.15">
      <c r="B3889" s="9" t="s">
        <v>4030</v>
      </c>
    </row>
    <row r="3890" spans="2:2" ht="13.5" x14ac:dyDescent="0.15">
      <c r="B3890" s="9" t="s">
        <v>4031</v>
      </c>
    </row>
    <row r="3891" spans="2:2" ht="13.5" x14ac:dyDescent="0.15">
      <c r="B3891" s="9" t="s">
        <v>4032</v>
      </c>
    </row>
    <row r="3892" spans="2:2" ht="13.5" x14ac:dyDescent="0.15">
      <c r="B3892" s="9" t="s">
        <v>4033</v>
      </c>
    </row>
    <row r="3893" spans="2:2" ht="13.5" x14ac:dyDescent="0.15">
      <c r="B3893" s="9" t="s">
        <v>4034</v>
      </c>
    </row>
    <row r="3894" spans="2:2" ht="13.5" x14ac:dyDescent="0.15">
      <c r="B3894" s="9" t="s">
        <v>4035</v>
      </c>
    </row>
    <row r="3895" spans="2:2" ht="13.5" x14ac:dyDescent="0.15">
      <c r="B3895" s="9" t="s">
        <v>4036</v>
      </c>
    </row>
    <row r="3896" spans="2:2" ht="13.5" x14ac:dyDescent="0.15">
      <c r="B3896" s="9" t="s">
        <v>4037</v>
      </c>
    </row>
    <row r="3897" spans="2:2" ht="13.5" x14ac:dyDescent="0.15">
      <c r="B3897" s="9" t="s">
        <v>4038</v>
      </c>
    </row>
    <row r="3898" spans="2:2" ht="13.5" x14ac:dyDescent="0.15">
      <c r="B3898" s="9" t="s">
        <v>4039</v>
      </c>
    </row>
    <row r="3899" spans="2:2" ht="13.5" x14ac:dyDescent="0.15">
      <c r="B3899" s="9" t="s">
        <v>4040</v>
      </c>
    </row>
    <row r="3900" spans="2:2" ht="13.5" x14ac:dyDescent="0.15">
      <c r="B3900" s="9" t="s">
        <v>4041</v>
      </c>
    </row>
    <row r="3901" spans="2:2" ht="13.5" x14ac:dyDescent="0.15">
      <c r="B3901" s="9" t="s">
        <v>4042</v>
      </c>
    </row>
    <row r="3902" spans="2:2" ht="13.5" x14ac:dyDescent="0.15">
      <c r="B3902" s="9" t="s">
        <v>4043</v>
      </c>
    </row>
    <row r="3903" spans="2:2" ht="13.5" x14ac:dyDescent="0.15">
      <c r="B3903" s="9" t="s">
        <v>4044</v>
      </c>
    </row>
    <row r="3904" spans="2:2" ht="13.5" x14ac:dyDescent="0.15">
      <c r="B3904" s="9" t="s">
        <v>4045</v>
      </c>
    </row>
    <row r="3905" spans="2:2" ht="13.5" x14ac:dyDescent="0.15">
      <c r="B3905" s="9" t="s">
        <v>4046</v>
      </c>
    </row>
    <row r="3906" spans="2:2" ht="13.5" x14ac:dyDescent="0.15">
      <c r="B3906" s="9" t="s">
        <v>4047</v>
      </c>
    </row>
    <row r="3907" spans="2:2" ht="13.5" x14ac:dyDescent="0.15">
      <c r="B3907" s="9" t="s">
        <v>4048</v>
      </c>
    </row>
    <row r="3908" spans="2:2" ht="13.5" x14ac:dyDescent="0.15">
      <c r="B3908" s="9" t="s">
        <v>4049</v>
      </c>
    </row>
    <row r="3909" spans="2:2" ht="13.5" x14ac:dyDescent="0.15">
      <c r="B3909" s="9" t="s">
        <v>4050</v>
      </c>
    </row>
    <row r="3910" spans="2:2" ht="13.5" x14ac:dyDescent="0.15">
      <c r="B3910" s="9" t="s">
        <v>4051</v>
      </c>
    </row>
    <row r="3911" spans="2:2" ht="13.5" x14ac:dyDescent="0.15">
      <c r="B3911" s="9" t="s">
        <v>4052</v>
      </c>
    </row>
    <row r="3912" spans="2:2" ht="13.5" x14ac:dyDescent="0.15">
      <c r="B3912" s="9" t="s">
        <v>4053</v>
      </c>
    </row>
    <row r="3913" spans="2:2" ht="13.5" x14ac:dyDescent="0.15">
      <c r="B3913" s="9" t="s">
        <v>4054</v>
      </c>
    </row>
    <row r="3914" spans="2:2" ht="13.5" x14ac:dyDescent="0.15">
      <c r="B3914" s="9" t="s">
        <v>4055</v>
      </c>
    </row>
    <row r="3915" spans="2:2" ht="13.5" x14ac:dyDescent="0.15">
      <c r="B3915" s="9" t="s">
        <v>4056</v>
      </c>
    </row>
    <row r="3916" spans="2:2" ht="13.5" x14ac:dyDescent="0.15">
      <c r="B3916" s="9" t="s">
        <v>4057</v>
      </c>
    </row>
    <row r="3917" spans="2:2" ht="13.5" x14ac:dyDescent="0.15">
      <c r="B3917" s="9" t="s">
        <v>4058</v>
      </c>
    </row>
    <row r="3918" spans="2:2" ht="13.5" x14ac:dyDescent="0.15">
      <c r="B3918" s="9" t="s">
        <v>4059</v>
      </c>
    </row>
    <row r="3919" spans="2:2" ht="13.5" x14ac:dyDescent="0.15">
      <c r="B3919" s="9" t="s">
        <v>4060</v>
      </c>
    </row>
    <row r="3920" spans="2:2" ht="13.5" x14ac:dyDescent="0.15">
      <c r="B3920" s="9" t="s">
        <v>4061</v>
      </c>
    </row>
    <row r="3921" spans="2:2" ht="13.5" x14ac:dyDescent="0.15">
      <c r="B3921" s="9" t="s">
        <v>4062</v>
      </c>
    </row>
    <row r="3922" spans="2:2" ht="13.5" x14ac:dyDescent="0.15">
      <c r="B3922" s="9" t="s">
        <v>4063</v>
      </c>
    </row>
    <row r="3923" spans="2:2" ht="13.5" x14ac:dyDescent="0.15">
      <c r="B3923" s="9" t="s">
        <v>4064</v>
      </c>
    </row>
    <row r="3924" spans="2:2" ht="13.5" x14ac:dyDescent="0.15">
      <c r="B3924" s="9" t="s">
        <v>4065</v>
      </c>
    </row>
    <row r="3925" spans="2:2" ht="13.5" x14ac:dyDescent="0.15">
      <c r="B3925" s="9" t="s">
        <v>4066</v>
      </c>
    </row>
    <row r="3926" spans="2:2" ht="13.5" x14ac:dyDescent="0.15">
      <c r="B3926" s="9" t="s">
        <v>4067</v>
      </c>
    </row>
    <row r="3927" spans="2:2" ht="13.5" x14ac:dyDescent="0.15">
      <c r="B3927" s="9" t="s">
        <v>4068</v>
      </c>
    </row>
    <row r="3928" spans="2:2" ht="13.5" x14ac:dyDescent="0.15">
      <c r="B3928" s="9" t="s">
        <v>4069</v>
      </c>
    </row>
    <row r="3929" spans="2:2" ht="13.5" x14ac:dyDescent="0.15">
      <c r="B3929" s="9" t="s">
        <v>4070</v>
      </c>
    </row>
    <row r="3930" spans="2:2" ht="13.5" x14ac:dyDescent="0.15">
      <c r="B3930" s="9" t="s">
        <v>4071</v>
      </c>
    </row>
    <row r="3931" spans="2:2" ht="13.5" x14ac:dyDescent="0.15">
      <c r="B3931" s="9" t="s">
        <v>4072</v>
      </c>
    </row>
    <row r="3932" spans="2:2" ht="13.5" x14ac:dyDescent="0.15">
      <c r="B3932" s="9" t="s">
        <v>4073</v>
      </c>
    </row>
    <row r="3933" spans="2:2" ht="13.5" x14ac:dyDescent="0.15">
      <c r="B3933" s="9" t="s">
        <v>4074</v>
      </c>
    </row>
    <row r="3934" spans="2:2" ht="13.5" x14ac:dyDescent="0.15">
      <c r="B3934" s="9" t="s">
        <v>4075</v>
      </c>
    </row>
    <row r="3935" spans="2:2" ht="13.5" x14ac:dyDescent="0.15">
      <c r="B3935" s="9" t="s">
        <v>4076</v>
      </c>
    </row>
    <row r="3936" spans="2:2" ht="13.5" x14ac:dyDescent="0.15">
      <c r="B3936" s="9" t="s">
        <v>4077</v>
      </c>
    </row>
    <row r="3937" spans="2:2" ht="13.5" x14ac:dyDescent="0.15">
      <c r="B3937" s="9" t="s">
        <v>4078</v>
      </c>
    </row>
    <row r="3938" spans="2:2" ht="13.5" x14ac:dyDescent="0.15">
      <c r="B3938" s="9" t="s">
        <v>4079</v>
      </c>
    </row>
    <row r="3939" spans="2:2" ht="13.5" x14ac:dyDescent="0.15">
      <c r="B3939" s="9" t="s">
        <v>4080</v>
      </c>
    </row>
    <row r="3940" spans="2:2" ht="13.5" x14ac:dyDescent="0.15">
      <c r="B3940" s="9" t="s">
        <v>4081</v>
      </c>
    </row>
    <row r="3941" spans="2:2" ht="13.5" x14ac:dyDescent="0.15">
      <c r="B3941" s="9" t="s">
        <v>4082</v>
      </c>
    </row>
    <row r="3942" spans="2:2" ht="13.5" x14ac:dyDescent="0.15">
      <c r="B3942" s="9" t="s">
        <v>4083</v>
      </c>
    </row>
    <row r="3943" spans="2:2" ht="13.5" x14ac:dyDescent="0.15">
      <c r="B3943" s="9" t="s">
        <v>4084</v>
      </c>
    </row>
    <row r="3944" spans="2:2" ht="13.5" x14ac:dyDescent="0.15">
      <c r="B3944" s="9" t="s">
        <v>4085</v>
      </c>
    </row>
    <row r="3945" spans="2:2" ht="13.5" x14ac:dyDescent="0.15">
      <c r="B3945" s="9" t="s">
        <v>4086</v>
      </c>
    </row>
    <row r="3946" spans="2:2" ht="13.5" x14ac:dyDescent="0.15">
      <c r="B3946" s="9" t="s">
        <v>4087</v>
      </c>
    </row>
    <row r="3947" spans="2:2" ht="13.5" x14ac:dyDescent="0.15">
      <c r="B3947" s="9" t="s">
        <v>4088</v>
      </c>
    </row>
    <row r="3948" spans="2:2" ht="13.5" x14ac:dyDescent="0.15">
      <c r="B3948" s="9" t="s">
        <v>4089</v>
      </c>
    </row>
    <row r="3949" spans="2:2" ht="13.5" x14ac:dyDescent="0.15">
      <c r="B3949" s="9" t="s">
        <v>4090</v>
      </c>
    </row>
    <row r="3950" spans="2:2" ht="13.5" x14ac:dyDescent="0.15">
      <c r="B3950" s="9" t="s">
        <v>4091</v>
      </c>
    </row>
    <row r="3951" spans="2:2" ht="13.5" x14ac:dyDescent="0.15">
      <c r="B3951" s="9" t="s">
        <v>4092</v>
      </c>
    </row>
    <row r="3952" spans="2:2" ht="13.5" x14ac:dyDescent="0.15">
      <c r="B3952" s="9" t="s">
        <v>4093</v>
      </c>
    </row>
    <row r="3953" spans="2:2" ht="13.5" x14ac:dyDescent="0.15">
      <c r="B3953" s="9" t="s">
        <v>4094</v>
      </c>
    </row>
    <row r="3954" spans="2:2" ht="13.5" x14ac:dyDescent="0.15">
      <c r="B3954" s="9" t="s">
        <v>4095</v>
      </c>
    </row>
    <row r="3955" spans="2:2" ht="13.5" x14ac:dyDescent="0.15">
      <c r="B3955" s="9" t="s">
        <v>4096</v>
      </c>
    </row>
    <row r="3956" spans="2:2" ht="13.5" x14ac:dyDescent="0.15">
      <c r="B3956" s="9" t="s">
        <v>4097</v>
      </c>
    </row>
    <row r="3957" spans="2:2" ht="13.5" x14ac:dyDescent="0.15">
      <c r="B3957" s="9" t="s">
        <v>4098</v>
      </c>
    </row>
    <row r="3958" spans="2:2" ht="13.5" x14ac:dyDescent="0.15">
      <c r="B3958" s="9" t="s">
        <v>4099</v>
      </c>
    </row>
    <row r="3959" spans="2:2" ht="13.5" x14ac:dyDescent="0.15">
      <c r="B3959" s="9" t="s">
        <v>4100</v>
      </c>
    </row>
    <row r="3960" spans="2:2" ht="13.5" x14ac:dyDescent="0.15">
      <c r="B3960" s="9" t="s">
        <v>4101</v>
      </c>
    </row>
    <row r="3961" spans="2:2" ht="13.5" x14ac:dyDescent="0.15">
      <c r="B3961" s="9" t="s">
        <v>4102</v>
      </c>
    </row>
    <row r="3962" spans="2:2" ht="13.5" x14ac:dyDescent="0.15">
      <c r="B3962" s="9" t="s">
        <v>4103</v>
      </c>
    </row>
    <row r="3963" spans="2:2" ht="13.5" x14ac:dyDescent="0.15">
      <c r="B3963" s="9" t="s">
        <v>4104</v>
      </c>
    </row>
    <row r="3964" spans="2:2" ht="13.5" x14ac:dyDescent="0.15">
      <c r="B3964" s="9" t="s">
        <v>4105</v>
      </c>
    </row>
    <row r="3965" spans="2:2" ht="13.5" x14ac:dyDescent="0.15">
      <c r="B3965" s="9" t="s">
        <v>4106</v>
      </c>
    </row>
    <row r="3966" spans="2:2" ht="13.5" x14ac:dyDescent="0.15">
      <c r="B3966" s="9" t="s">
        <v>4107</v>
      </c>
    </row>
    <row r="3967" spans="2:2" ht="13.5" x14ac:dyDescent="0.15">
      <c r="B3967" s="9" t="s">
        <v>4108</v>
      </c>
    </row>
    <row r="3968" spans="2:2" ht="13.5" x14ac:dyDescent="0.15">
      <c r="B3968" s="9" t="s">
        <v>4109</v>
      </c>
    </row>
    <row r="3969" spans="2:2" ht="13.5" x14ac:dyDescent="0.15">
      <c r="B3969" s="9" t="s">
        <v>4110</v>
      </c>
    </row>
    <row r="3970" spans="2:2" ht="13.5" x14ac:dyDescent="0.15">
      <c r="B3970" s="9" t="s">
        <v>4111</v>
      </c>
    </row>
    <row r="3971" spans="2:2" ht="13.5" x14ac:dyDescent="0.15">
      <c r="B3971" s="9" t="s">
        <v>4112</v>
      </c>
    </row>
    <row r="3972" spans="2:2" ht="13.5" x14ac:dyDescent="0.15">
      <c r="B3972" s="9" t="s">
        <v>4113</v>
      </c>
    </row>
    <row r="3973" spans="2:2" ht="13.5" x14ac:dyDescent="0.15">
      <c r="B3973" s="9" t="s">
        <v>4114</v>
      </c>
    </row>
    <row r="3974" spans="2:2" ht="13.5" x14ac:dyDescent="0.15">
      <c r="B3974" s="9" t="s">
        <v>4115</v>
      </c>
    </row>
    <row r="3975" spans="2:2" ht="13.5" x14ac:dyDescent="0.15">
      <c r="B3975" s="9" t="s">
        <v>4116</v>
      </c>
    </row>
    <row r="3976" spans="2:2" ht="13.5" x14ac:dyDescent="0.15">
      <c r="B3976" s="9" t="s">
        <v>4117</v>
      </c>
    </row>
    <row r="3977" spans="2:2" ht="13.5" x14ac:dyDescent="0.15">
      <c r="B3977" s="9" t="s">
        <v>4118</v>
      </c>
    </row>
    <row r="3978" spans="2:2" ht="13.5" x14ac:dyDescent="0.15">
      <c r="B3978" s="9" t="s">
        <v>4119</v>
      </c>
    </row>
    <row r="3979" spans="2:2" ht="13.5" x14ac:dyDescent="0.15">
      <c r="B3979" s="9" t="s">
        <v>4120</v>
      </c>
    </row>
    <row r="3980" spans="2:2" ht="13.5" x14ac:dyDescent="0.15">
      <c r="B3980" s="9" t="s">
        <v>4121</v>
      </c>
    </row>
    <row r="3981" spans="2:2" ht="13.5" x14ac:dyDescent="0.15">
      <c r="B3981" s="9" t="s">
        <v>4122</v>
      </c>
    </row>
    <row r="3982" spans="2:2" ht="13.5" x14ac:dyDescent="0.15">
      <c r="B3982" s="9" t="s">
        <v>4123</v>
      </c>
    </row>
    <row r="3983" spans="2:2" ht="13.5" x14ac:dyDescent="0.15">
      <c r="B3983" s="9" t="s">
        <v>4124</v>
      </c>
    </row>
    <row r="3984" spans="2:2" ht="13.5" x14ac:dyDescent="0.15">
      <c r="B3984" s="9" t="s">
        <v>4125</v>
      </c>
    </row>
    <row r="3985" spans="2:2" ht="13.5" x14ac:dyDescent="0.15">
      <c r="B3985" s="9" t="s">
        <v>4126</v>
      </c>
    </row>
    <row r="3986" spans="2:2" ht="13.5" x14ac:dyDescent="0.15">
      <c r="B3986" s="9" t="s">
        <v>4127</v>
      </c>
    </row>
    <row r="3987" spans="2:2" ht="13.5" x14ac:dyDescent="0.15">
      <c r="B3987" s="9" t="s">
        <v>4128</v>
      </c>
    </row>
    <row r="3988" spans="2:2" ht="13.5" x14ac:dyDescent="0.15">
      <c r="B3988" s="9" t="s">
        <v>4129</v>
      </c>
    </row>
    <row r="3989" spans="2:2" ht="13.5" x14ac:dyDescent="0.15">
      <c r="B3989" s="9" t="s">
        <v>4130</v>
      </c>
    </row>
    <row r="3990" spans="2:2" ht="13.5" x14ac:dyDescent="0.15">
      <c r="B3990" s="9" t="s">
        <v>4131</v>
      </c>
    </row>
    <row r="3991" spans="2:2" ht="13.5" x14ac:dyDescent="0.15">
      <c r="B3991" s="9" t="s">
        <v>4132</v>
      </c>
    </row>
    <row r="3992" spans="2:2" ht="13.5" x14ac:dyDescent="0.15">
      <c r="B3992" s="9" t="s">
        <v>4133</v>
      </c>
    </row>
    <row r="3993" spans="2:2" ht="13.5" x14ac:dyDescent="0.15">
      <c r="B3993" s="9" t="s">
        <v>4134</v>
      </c>
    </row>
    <row r="3994" spans="2:2" ht="13.5" x14ac:dyDescent="0.15">
      <c r="B3994" s="9" t="s">
        <v>4135</v>
      </c>
    </row>
    <row r="3995" spans="2:2" ht="13.5" x14ac:dyDescent="0.15">
      <c r="B3995" s="9" t="s">
        <v>4136</v>
      </c>
    </row>
    <row r="3996" spans="2:2" ht="13.5" x14ac:dyDescent="0.15">
      <c r="B3996" s="9" t="s">
        <v>4137</v>
      </c>
    </row>
    <row r="3997" spans="2:2" ht="13.5" x14ac:dyDescent="0.15">
      <c r="B3997" s="9" t="s">
        <v>4138</v>
      </c>
    </row>
    <row r="3998" spans="2:2" ht="13.5" x14ac:dyDescent="0.15">
      <c r="B3998" s="9" t="s">
        <v>4139</v>
      </c>
    </row>
    <row r="3999" spans="2:2" ht="13.5" x14ac:dyDescent="0.15">
      <c r="B3999" s="9" t="s">
        <v>4140</v>
      </c>
    </row>
    <row r="4000" spans="2:2" ht="13.5" x14ac:dyDescent="0.15">
      <c r="B4000" s="9" t="s">
        <v>4141</v>
      </c>
    </row>
    <row r="4001" spans="2:2" ht="13.5" x14ac:dyDescent="0.15">
      <c r="B4001" s="9" t="s">
        <v>4142</v>
      </c>
    </row>
    <row r="4002" spans="2:2" ht="13.5" x14ac:dyDescent="0.15">
      <c r="B4002" s="9" t="s">
        <v>4143</v>
      </c>
    </row>
    <row r="4003" spans="2:2" ht="13.5" x14ac:dyDescent="0.15">
      <c r="B4003" s="9" t="s">
        <v>4144</v>
      </c>
    </row>
    <row r="4004" spans="2:2" ht="13.5" x14ac:dyDescent="0.15">
      <c r="B4004" s="9" t="s">
        <v>4145</v>
      </c>
    </row>
    <row r="4005" spans="2:2" ht="13.5" x14ac:dyDescent="0.15">
      <c r="B4005" s="9" t="s">
        <v>4146</v>
      </c>
    </row>
    <row r="4006" spans="2:2" ht="13.5" x14ac:dyDescent="0.15">
      <c r="B4006" s="9" t="s">
        <v>4147</v>
      </c>
    </row>
    <row r="4007" spans="2:2" ht="13.5" x14ac:dyDescent="0.15">
      <c r="B4007" s="9" t="s">
        <v>4148</v>
      </c>
    </row>
    <row r="4008" spans="2:2" ht="13.5" x14ac:dyDescent="0.15">
      <c r="B4008" s="9" t="s">
        <v>4149</v>
      </c>
    </row>
    <row r="4009" spans="2:2" ht="13.5" x14ac:dyDescent="0.15">
      <c r="B4009" s="9" t="s">
        <v>4150</v>
      </c>
    </row>
    <row r="4010" spans="2:2" ht="13.5" x14ac:dyDescent="0.15">
      <c r="B4010" s="9" t="s">
        <v>4151</v>
      </c>
    </row>
    <row r="4011" spans="2:2" ht="13.5" x14ac:dyDescent="0.15">
      <c r="B4011" s="9" t="s">
        <v>4152</v>
      </c>
    </row>
    <row r="4012" spans="2:2" ht="13.5" x14ac:dyDescent="0.15">
      <c r="B4012" s="9" t="s">
        <v>4153</v>
      </c>
    </row>
    <row r="4013" spans="2:2" ht="13.5" x14ac:dyDescent="0.15">
      <c r="B4013" s="9" t="s">
        <v>4154</v>
      </c>
    </row>
    <row r="4014" spans="2:2" ht="13.5" x14ac:dyDescent="0.15">
      <c r="B4014" s="9" t="s">
        <v>4155</v>
      </c>
    </row>
    <row r="4015" spans="2:2" ht="13.5" x14ac:dyDescent="0.15">
      <c r="B4015" s="9" t="s">
        <v>4156</v>
      </c>
    </row>
    <row r="4016" spans="2:2" ht="13.5" x14ac:dyDescent="0.15">
      <c r="B4016" s="9" t="s">
        <v>4157</v>
      </c>
    </row>
    <row r="4017" spans="2:2" ht="13.5" x14ac:dyDescent="0.15">
      <c r="B4017" s="9" t="s">
        <v>4158</v>
      </c>
    </row>
    <row r="4018" spans="2:2" ht="13.5" x14ac:dyDescent="0.15">
      <c r="B4018" s="9" t="s">
        <v>4159</v>
      </c>
    </row>
    <row r="4019" spans="2:2" ht="13.5" x14ac:dyDescent="0.15">
      <c r="B4019" s="9" t="s">
        <v>4160</v>
      </c>
    </row>
    <row r="4020" spans="2:2" ht="13.5" x14ac:dyDescent="0.15">
      <c r="B4020" s="9" t="s">
        <v>4161</v>
      </c>
    </row>
    <row r="4021" spans="2:2" ht="13.5" x14ac:dyDescent="0.15">
      <c r="B4021" s="9" t="s">
        <v>4162</v>
      </c>
    </row>
    <row r="4022" spans="2:2" ht="13.5" x14ac:dyDescent="0.15">
      <c r="B4022" s="9" t="s">
        <v>4163</v>
      </c>
    </row>
    <row r="4023" spans="2:2" ht="13.5" x14ac:dyDescent="0.15">
      <c r="B4023" s="9" t="s">
        <v>4164</v>
      </c>
    </row>
    <row r="4024" spans="2:2" ht="13.5" x14ac:dyDescent="0.15">
      <c r="B4024" s="9" t="s">
        <v>4165</v>
      </c>
    </row>
    <row r="4025" spans="2:2" ht="13.5" x14ac:dyDescent="0.15">
      <c r="B4025" s="9" t="s">
        <v>4166</v>
      </c>
    </row>
    <row r="4026" spans="2:2" ht="13.5" x14ac:dyDescent="0.15">
      <c r="B4026" s="9" t="s">
        <v>4167</v>
      </c>
    </row>
    <row r="4027" spans="2:2" ht="13.5" x14ac:dyDescent="0.15">
      <c r="B4027" s="9" t="s">
        <v>4168</v>
      </c>
    </row>
    <row r="4028" spans="2:2" ht="13.5" x14ac:dyDescent="0.15">
      <c r="B4028" s="9" t="s">
        <v>4169</v>
      </c>
    </row>
    <row r="4029" spans="2:2" ht="13.5" x14ac:dyDescent="0.15">
      <c r="B4029" s="9" t="s">
        <v>4170</v>
      </c>
    </row>
    <row r="4030" spans="2:2" ht="13.5" x14ac:dyDescent="0.15">
      <c r="B4030" s="9" t="s">
        <v>4171</v>
      </c>
    </row>
    <row r="4031" spans="2:2" ht="13.5" x14ac:dyDescent="0.15">
      <c r="B4031" s="9" t="s">
        <v>4172</v>
      </c>
    </row>
    <row r="4032" spans="2:2" ht="13.5" x14ac:dyDescent="0.15">
      <c r="B4032" s="9" t="s">
        <v>4173</v>
      </c>
    </row>
    <row r="4033" spans="2:2" ht="13.5" x14ac:dyDescent="0.15">
      <c r="B4033" s="9" t="s">
        <v>4174</v>
      </c>
    </row>
    <row r="4034" spans="2:2" ht="13.5" x14ac:dyDescent="0.15">
      <c r="B4034" s="9" t="s">
        <v>4175</v>
      </c>
    </row>
    <row r="4035" spans="2:2" ht="13.5" x14ac:dyDescent="0.15">
      <c r="B4035" s="9" t="s">
        <v>4176</v>
      </c>
    </row>
    <row r="4036" spans="2:2" ht="13.5" x14ac:dyDescent="0.15">
      <c r="B4036" s="9" t="s">
        <v>4177</v>
      </c>
    </row>
    <row r="4037" spans="2:2" ht="13.5" x14ac:dyDescent="0.15">
      <c r="B4037" s="9" t="s">
        <v>4178</v>
      </c>
    </row>
    <row r="4038" spans="2:2" ht="13.5" x14ac:dyDescent="0.15">
      <c r="B4038" s="9" t="s">
        <v>4179</v>
      </c>
    </row>
    <row r="4039" spans="2:2" ht="13.5" x14ac:dyDescent="0.15">
      <c r="B4039" s="9" t="s">
        <v>4180</v>
      </c>
    </row>
    <row r="4040" spans="2:2" ht="13.5" x14ac:dyDescent="0.15">
      <c r="B4040" s="9" t="s">
        <v>4181</v>
      </c>
    </row>
    <row r="4041" spans="2:2" ht="13.5" x14ac:dyDescent="0.15">
      <c r="B4041" s="9" t="s">
        <v>4182</v>
      </c>
    </row>
    <row r="4042" spans="2:2" ht="13.5" x14ac:dyDescent="0.15">
      <c r="B4042" s="9" t="s">
        <v>4183</v>
      </c>
    </row>
    <row r="4043" spans="2:2" ht="13.5" x14ac:dyDescent="0.15">
      <c r="B4043" s="9" t="s">
        <v>4184</v>
      </c>
    </row>
    <row r="4044" spans="2:2" ht="13.5" x14ac:dyDescent="0.15">
      <c r="B4044" s="9" t="s">
        <v>4185</v>
      </c>
    </row>
    <row r="4045" spans="2:2" ht="13.5" x14ac:dyDescent="0.15">
      <c r="B4045" s="9" t="s">
        <v>4186</v>
      </c>
    </row>
    <row r="4046" spans="2:2" ht="13.5" x14ac:dyDescent="0.15">
      <c r="B4046" s="9" t="s">
        <v>4187</v>
      </c>
    </row>
    <row r="4047" spans="2:2" ht="13.5" x14ac:dyDescent="0.15">
      <c r="B4047" s="9" t="s">
        <v>4188</v>
      </c>
    </row>
    <row r="4048" spans="2:2" ht="13.5" x14ac:dyDescent="0.15">
      <c r="B4048" s="9" t="s">
        <v>4189</v>
      </c>
    </row>
    <row r="4049" spans="2:2" ht="13.5" x14ac:dyDescent="0.15">
      <c r="B4049" s="9" t="s">
        <v>4190</v>
      </c>
    </row>
    <row r="4050" spans="2:2" ht="13.5" x14ac:dyDescent="0.15">
      <c r="B4050" s="9" t="s">
        <v>4191</v>
      </c>
    </row>
    <row r="4051" spans="2:2" ht="13.5" x14ac:dyDescent="0.15">
      <c r="B4051" s="9" t="s">
        <v>4192</v>
      </c>
    </row>
    <row r="4052" spans="2:2" ht="13.5" x14ac:dyDescent="0.15">
      <c r="B4052" s="9" t="s">
        <v>4193</v>
      </c>
    </row>
    <row r="4053" spans="2:2" ht="13.5" x14ac:dyDescent="0.15">
      <c r="B4053" s="9" t="s">
        <v>4194</v>
      </c>
    </row>
    <row r="4054" spans="2:2" ht="13.5" x14ac:dyDescent="0.15">
      <c r="B4054" s="9" t="s">
        <v>4195</v>
      </c>
    </row>
    <row r="4055" spans="2:2" ht="13.5" x14ac:dyDescent="0.15">
      <c r="B4055" s="9" t="s">
        <v>4196</v>
      </c>
    </row>
    <row r="4056" spans="2:2" ht="13.5" x14ac:dyDescent="0.15">
      <c r="B4056" s="9" t="s">
        <v>4197</v>
      </c>
    </row>
    <row r="4057" spans="2:2" ht="13.5" x14ac:dyDescent="0.15">
      <c r="B4057" s="9" t="s">
        <v>4198</v>
      </c>
    </row>
    <row r="4058" spans="2:2" ht="13.5" x14ac:dyDescent="0.15">
      <c r="B4058" s="9" t="s">
        <v>4199</v>
      </c>
    </row>
    <row r="4059" spans="2:2" ht="13.5" x14ac:dyDescent="0.15">
      <c r="B4059" s="9" t="s">
        <v>4200</v>
      </c>
    </row>
    <row r="4060" spans="2:2" ht="13.5" x14ac:dyDescent="0.15">
      <c r="B4060" s="9" t="s">
        <v>4201</v>
      </c>
    </row>
    <row r="4061" spans="2:2" ht="13.5" x14ac:dyDescent="0.15">
      <c r="B4061" s="9" t="s">
        <v>4202</v>
      </c>
    </row>
    <row r="4062" spans="2:2" ht="13.5" x14ac:dyDescent="0.15">
      <c r="B4062" s="9" t="s">
        <v>4203</v>
      </c>
    </row>
    <row r="4063" spans="2:2" ht="13.5" x14ac:dyDescent="0.15">
      <c r="B4063" s="9" t="s">
        <v>4204</v>
      </c>
    </row>
    <row r="4064" spans="2:2" ht="13.5" x14ac:dyDescent="0.15">
      <c r="B4064" s="9" t="s">
        <v>4205</v>
      </c>
    </row>
    <row r="4065" spans="2:2" ht="13.5" x14ac:dyDescent="0.15">
      <c r="B4065" s="9" t="s">
        <v>4206</v>
      </c>
    </row>
    <row r="4066" spans="2:2" ht="13.5" x14ac:dyDescent="0.15">
      <c r="B4066" s="9" t="s">
        <v>4207</v>
      </c>
    </row>
    <row r="4067" spans="2:2" ht="13.5" x14ac:dyDescent="0.15">
      <c r="B4067" s="9" t="s">
        <v>4208</v>
      </c>
    </row>
    <row r="4068" spans="2:2" ht="13.5" x14ac:dyDescent="0.15">
      <c r="B4068" s="9" t="s">
        <v>4209</v>
      </c>
    </row>
    <row r="4069" spans="2:2" ht="13.5" x14ac:dyDescent="0.15">
      <c r="B4069" s="9" t="s">
        <v>4210</v>
      </c>
    </row>
    <row r="4070" spans="2:2" ht="13.5" x14ac:dyDescent="0.15">
      <c r="B4070" s="9" t="s">
        <v>4211</v>
      </c>
    </row>
    <row r="4071" spans="2:2" ht="13.5" x14ac:dyDescent="0.15">
      <c r="B4071" s="9" t="s">
        <v>4212</v>
      </c>
    </row>
    <row r="4072" spans="2:2" ht="13.5" x14ac:dyDescent="0.15">
      <c r="B4072" s="9" t="s">
        <v>4213</v>
      </c>
    </row>
    <row r="4073" spans="2:2" ht="13.5" x14ac:dyDescent="0.15">
      <c r="B4073" s="9" t="s">
        <v>4214</v>
      </c>
    </row>
    <row r="4074" spans="2:2" ht="13.5" x14ac:dyDescent="0.15">
      <c r="B4074" s="9" t="s">
        <v>4215</v>
      </c>
    </row>
    <row r="4075" spans="2:2" ht="13.5" x14ac:dyDescent="0.15">
      <c r="B4075" s="9" t="s">
        <v>4216</v>
      </c>
    </row>
    <row r="4076" spans="2:2" ht="13.5" x14ac:dyDescent="0.15">
      <c r="B4076" s="9" t="s">
        <v>4217</v>
      </c>
    </row>
    <row r="4077" spans="2:2" ht="13.5" x14ac:dyDescent="0.15">
      <c r="B4077" s="9" t="s">
        <v>4218</v>
      </c>
    </row>
    <row r="4078" spans="2:2" ht="13.5" x14ac:dyDescent="0.15">
      <c r="B4078" s="9" t="s">
        <v>4219</v>
      </c>
    </row>
    <row r="4079" spans="2:2" ht="13.5" x14ac:dyDescent="0.15">
      <c r="B4079" s="9" t="s">
        <v>4220</v>
      </c>
    </row>
    <row r="4080" spans="2:2" ht="13.5" x14ac:dyDescent="0.15">
      <c r="B4080" s="9" t="s">
        <v>4221</v>
      </c>
    </row>
    <row r="4081" spans="2:2" ht="13.5" x14ac:dyDescent="0.15">
      <c r="B4081" s="9" t="s">
        <v>4222</v>
      </c>
    </row>
    <row r="4082" spans="2:2" ht="13.5" x14ac:dyDescent="0.15">
      <c r="B4082" s="9" t="s">
        <v>4223</v>
      </c>
    </row>
    <row r="4083" spans="2:2" ht="13.5" x14ac:dyDescent="0.15">
      <c r="B4083" s="9" t="s">
        <v>4224</v>
      </c>
    </row>
    <row r="4084" spans="2:2" ht="13.5" x14ac:dyDescent="0.15">
      <c r="B4084" s="9" t="s">
        <v>4225</v>
      </c>
    </row>
    <row r="4085" spans="2:2" ht="13.5" x14ac:dyDescent="0.15">
      <c r="B4085" s="9" t="s">
        <v>4226</v>
      </c>
    </row>
    <row r="4086" spans="2:2" ht="13.5" x14ac:dyDescent="0.15">
      <c r="B4086" s="9" t="s">
        <v>4227</v>
      </c>
    </row>
    <row r="4087" spans="2:2" ht="13.5" x14ac:dyDescent="0.15">
      <c r="B4087" s="9" t="s">
        <v>4228</v>
      </c>
    </row>
    <row r="4088" spans="2:2" ht="13.5" x14ac:dyDescent="0.15">
      <c r="B4088" s="9" t="s">
        <v>4229</v>
      </c>
    </row>
    <row r="4089" spans="2:2" ht="13.5" x14ac:dyDescent="0.15">
      <c r="B4089" s="9" t="s">
        <v>4230</v>
      </c>
    </row>
    <row r="4090" spans="2:2" ht="13.5" x14ac:dyDescent="0.15">
      <c r="B4090" s="9" t="s">
        <v>4231</v>
      </c>
    </row>
    <row r="4091" spans="2:2" ht="13.5" x14ac:dyDescent="0.15">
      <c r="B4091" s="9" t="s">
        <v>4232</v>
      </c>
    </row>
    <row r="4092" spans="2:2" ht="13.5" x14ac:dyDescent="0.15">
      <c r="B4092" s="9" t="s">
        <v>4233</v>
      </c>
    </row>
    <row r="4093" spans="2:2" ht="13.5" x14ac:dyDescent="0.15">
      <c r="B4093" s="9" t="s">
        <v>4234</v>
      </c>
    </row>
    <row r="4094" spans="2:2" ht="13.5" x14ac:dyDescent="0.15">
      <c r="B4094" s="9" t="s">
        <v>4235</v>
      </c>
    </row>
    <row r="4095" spans="2:2" ht="13.5" x14ac:dyDescent="0.15">
      <c r="B4095" s="9" t="s">
        <v>4236</v>
      </c>
    </row>
    <row r="4096" spans="2:2" ht="13.5" x14ac:dyDescent="0.15">
      <c r="B4096" s="9" t="s">
        <v>4237</v>
      </c>
    </row>
    <row r="4097" spans="2:2" ht="13.5" x14ac:dyDescent="0.15">
      <c r="B4097" s="9" t="s">
        <v>4238</v>
      </c>
    </row>
    <row r="4098" spans="2:2" ht="13.5" x14ac:dyDescent="0.15">
      <c r="B4098" s="9" t="s">
        <v>4239</v>
      </c>
    </row>
    <row r="4099" spans="2:2" ht="13.5" x14ac:dyDescent="0.15">
      <c r="B4099" s="9" t="s">
        <v>4240</v>
      </c>
    </row>
    <row r="4100" spans="2:2" ht="13.5" x14ac:dyDescent="0.15">
      <c r="B4100" s="9" t="s">
        <v>4241</v>
      </c>
    </row>
    <row r="4101" spans="2:2" ht="13.5" x14ac:dyDescent="0.15">
      <c r="B4101" s="9" t="s">
        <v>4242</v>
      </c>
    </row>
    <row r="4102" spans="2:2" ht="13.5" x14ac:dyDescent="0.15">
      <c r="B4102" s="9" t="s">
        <v>4243</v>
      </c>
    </row>
    <row r="4103" spans="2:2" ht="13.5" x14ac:dyDescent="0.15">
      <c r="B4103" s="9" t="s">
        <v>4244</v>
      </c>
    </row>
    <row r="4104" spans="2:2" ht="13.5" x14ac:dyDescent="0.15">
      <c r="B4104" s="9" t="s">
        <v>4245</v>
      </c>
    </row>
    <row r="4105" spans="2:2" ht="13.5" x14ac:dyDescent="0.15">
      <c r="B4105" s="9" t="s">
        <v>4246</v>
      </c>
    </row>
    <row r="4106" spans="2:2" ht="13.5" x14ac:dyDescent="0.15">
      <c r="B4106" s="9" t="s">
        <v>4247</v>
      </c>
    </row>
    <row r="4107" spans="2:2" ht="13.5" x14ac:dyDescent="0.15">
      <c r="B4107" s="9" t="s">
        <v>4248</v>
      </c>
    </row>
    <row r="4108" spans="2:2" ht="13.5" x14ac:dyDescent="0.15">
      <c r="B4108" s="9" t="s">
        <v>4249</v>
      </c>
    </row>
    <row r="4109" spans="2:2" ht="13.5" x14ac:dyDescent="0.15">
      <c r="B4109" s="9" t="s">
        <v>4250</v>
      </c>
    </row>
    <row r="4110" spans="2:2" ht="13.5" x14ac:dyDescent="0.15">
      <c r="B4110" s="9" t="s">
        <v>4251</v>
      </c>
    </row>
    <row r="4111" spans="2:2" ht="13.5" x14ac:dyDescent="0.15">
      <c r="B4111" s="9" t="s">
        <v>4252</v>
      </c>
    </row>
    <row r="4112" spans="2:2" ht="13.5" x14ac:dyDescent="0.15">
      <c r="B4112" s="9" t="s">
        <v>4253</v>
      </c>
    </row>
    <row r="4113" spans="2:2" ht="13.5" x14ac:dyDescent="0.15">
      <c r="B4113" s="9" t="s">
        <v>4254</v>
      </c>
    </row>
    <row r="4114" spans="2:2" ht="13.5" x14ac:dyDescent="0.15">
      <c r="B4114" s="9" t="s">
        <v>4255</v>
      </c>
    </row>
    <row r="4115" spans="2:2" ht="13.5" x14ac:dyDescent="0.15">
      <c r="B4115" s="9" t="s">
        <v>4256</v>
      </c>
    </row>
    <row r="4116" spans="2:2" ht="13.5" x14ac:dyDescent="0.15">
      <c r="B4116" s="9" t="s">
        <v>4257</v>
      </c>
    </row>
    <row r="4117" spans="2:2" ht="13.5" x14ac:dyDescent="0.15">
      <c r="B4117" s="9" t="s">
        <v>4258</v>
      </c>
    </row>
    <row r="4118" spans="2:2" ht="13.5" x14ac:dyDescent="0.15">
      <c r="B4118" s="9" t="s">
        <v>4259</v>
      </c>
    </row>
    <row r="4119" spans="2:2" ht="13.5" x14ac:dyDescent="0.15">
      <c r="B4119" s="9" t="s">
        <v>4260</v>
      </c>
    </row>
    <row r="4120" spans="2:2" ht="13.5" x14ac:dyDescent="0.15">
      <c r="B4120" s="9" t="s">
        <v>4261</v>
      </c>
    </row>
    <row r="4121" spans="2:2" ht="13.5" x14ac:dyDescent="0.15">
      <c r="B4121" s="9" t="s">
        <v>4262</v>
      </c>
    </row>
    <row r="4122" spans="2:2" ht="13.5" x14ac:dyDescent="0.15">
      <c r="B4122" s="9" t="s">
        <v>4263</v>
      </c>
    </row>
    <row r="4123" spans="2:2" ht="13.5" x14ac:dyDescent="0.15">
      <c r="B4123" s="9" t="s">
        <v>4264</v>
      </c>
    </row>
    <row r="4124" spans="2:2" ht="13.5" x14ac:dyDescent="0.15">
      <c r="B4124" s="9" t="s">
        <v>4265</v>
      </c>
    </row>
    <row r="4125" spans="2:2" ht="13.5" x14ac:dyDescent="0.15">
      <c r="B4125" s="9" t="s">
        <v>4266</v>
      </c>
    </row>
    <row r="4126" spans="2:2" ht="13.5" x14ac:dyDescent="0.15">
      <c r="B4126" s="9" t="s">
        <v>4267</v>
      </c>
    </row>
    <row r="4127" spans="2:2" ht="13.5" x14ac:dyDescent="0.15">
      <c r="B4127" s="9" t="s">
        <v>4268</v>
      </c>
    </row>
    <row r="4128" spans="2:2" ht="13.5" x14ac:dyDescent="0.15">
      <c r="B4128" s="9" t="s">
        <v>4269</v>
      </c>
    </row>
    <row r="4129" spans="2:2" ht="13.5" x14ac:dyDescent="0.15">
      <c r="B4129" s="9" t="s">
        <v>4270</v>
      </c>
    </row>
    <row r="4130" spans="2:2" ht="13.5" x14ac:dyDescent="0.15">
      <c r="B4130" s="9" t="s">
        <v>4271</v>
      </c>
    </row>
    <row r="4131" spans="2:2" ht="13.5" x14ac:dyDescent="0.15">
      <c r="B4131" s="9" t="s">
        <v>4272</v>
      </c>
    </row>
    <row r="4132" spans="2:2" ht="13.5" x14ac:dyDescent="0.15">
      <c r="B4132" s="9" t="s">
        <v>4273</v>
      </c>
    </row>
    <row r="4133" spans="2:2" ht="13.5" x14ac:dyDescent="0.15">
      <c r="B4133" s="9" t="s">
        <v>4274</v>
      </c>
    </row>
    <row r="4134" spans="2:2" ht="13.5" x14ac:dyDescent="0.15">
      <c r="B4134" s="9" t="s">
        <v>4275</v>
      </c>
    </row>
    <row r="4135" spans="2:2" ht="13.5" x14ac:dyDescent="0.15">
      <c r="B4135" s="9" t="s">
        <v>4276</v>
      </c>
    </row>
    <row r="4136" spans="2:2" ht="13.5" x14ac:dyDescent="0.15">
      <c r="B4136" s="9" t="s">
        <v>4277</v>
      </c>
    </row>
    <row r="4137" spans="2:2" ht="13.5" x14ac:dyDescent="0.15">
      <c r="B4137" s="9" t="s">
        <v>4278</v>
      </c>
    </row>
    <row r="4138" spans="2:2" ht="13.5" x14ac:dyDescent="0.15">
      <c r="B4138" s="9" t="s">
        <v>4279</v>
      </c>
    </row>
    <row r="4139" spans="2:2" ht="13.5" x14ac:dyDescent="0.15">
      <c r="B4139" s="9" t="s">
        <v>4280</v>
      </c>
    </row>
    <row r="4140" spans="2:2" ht="13.5" x14ac:dyDescent="0.15">
      <c r="B4140" s="9" t="s">
        <v>4281</v>
      </c>
    </row>
    <row r="4141" spans="2:2" ht="13.5" x14ac:dyDescent="0.15">
      <c r="B4141" s="9" t="s">
        <v>4282</v>
      </c>
    </row>
    <row r="4142" spans="2:2" ht="13.5" x14ac:dyDescent="0.15">
      <c r="B4142" s="9" t="s">
        <v>4283</v>
      </c>
    </row>
    <row r="4143" spans="2:2" ht="13.5" x14ac:dyDescent="0.15">
      <c r="B4143" s="9" t="s">
        <v>4284</v>
      </c>
    </row>
    <row r="4144" spans="2:2" ht="13.5" x14ac:dyDescent="0.15">
      <c r="B4144" s="9" t="s">
        <v>4285</v>
      </c>
    </row>
    <row r="4145" spans="2:2" ht="13.5" x14ac:dyDescent="0.15">
      <c r="B4145" s="9" t="s">
        <v>4286</v>
      </c>
    </row>
    <row r="4146" spans="2:2" ht="13.5" x14ac:dyDescent="0.15">
      <c r="B4146" s="9" t="s">
        <v>4287</v>
      </c>
    </row>
    <row r="4147" spans="2:2" ht="13.5" x14ac:dyDescent="0.15">
      <c r="B4147" s="9" t="s">
        <v>4288</v>
      </c>
    </row>
    <row r="4148" spans="2:2" ht="13.5" x14ac:dyDescent="0.15">
      <c r="B4148" s="9" t="s">
        <v>4289</v>
      </c>
    </row>
    <row r="4149" spans="2:2" ht="13.5" x14ac:dyDescent="0.15">
      <c r="B4149" s="9" t="s">
        <v>4290</v>
      </c>
    </row>
    <row r="4150" spans="2:2" ht="13.5" x14ac:dyDescent="0.15">
      <c r="B4150" s="9" t="s">
        <v>4291</v>
      </c>
    </row>
    <row r="4151" spans="2:2" ht="13.5" x14ac:dyDescent="0.15">
      <c r="B4151" s="9" t="s">
        <v>4292</v>
      </c>
    </row>
    <row r="4152" spans="2:2" ht="13.5" x14ac:dyDescent="0.15">
      <c r="B4152" s="9" t="s">
        <v>4293</v>
      </c>
    </row>
    <row r="4153" spans="2:2" ht="13.5" x14ac:dyDescent="0.15">
      <c r="B4153" s="9" t="s">
        <v>4294</v>
      </c>
    </row>
    <row r="4154" spans="2:2" ht="13.5" x14ac:dyDescent="0.15">
      <c r="B4154" s="9" t="s">
        <v>4295</v>
      </c>
    </row>
    <row r="4155" spans="2:2" ht="13.5" x14ac:dyDescent="0.15">
      <c r="B4155" s="9" t="s">
        <v>4296</v>
      </c>
    </row>
    <row r="4156" spans="2:2" ht="13.5" x14ac:dyDescent="0.15">
      <c r="B4156" s="9" t="s">
        <v>4297</v>
      </c>
    </row>
    <row r="4157" spans="2:2" ht="13.5" x14ac:dyDescent="0.15">
      <c r="B4157" s="9" t="s">
        <v>4298</v>
      </c>
    </row>
    <row r="4158" spans="2:2" ht="13.5" x14ac:dyDescent="0.15">
      <c r="B4158" s="9" t="s">
        <v>4299</v>
      </c>
    </row>
    <row r="4159" spans="2:2" ht="13.5" x14ac:dyDescent="0.15">
      <c r="B4159" s="9" t="s">
        <v>4300</v>
      </c>
    </row>
    <row r="4160" spans="2:2" ht="13.5" x14ac:dyDescent="0.15">
      <c r="B4160" s="9" t="s">
        <v>4301</v>
      </c>
    </row>
    <row r="4161" spans="2:2" ht="13.5" x14ac:dyDescent="0.15">
      <c r="B4161" s="9" t="s">
        <v>4302</v>
      </c>
    </row>
    <row r="4162" spans="2:2" ht="13.5" x14ac:dyDescent="0.15">
      <c r="B4162" s="9" t="s">
        <v>4303</v>
      </c>
    </row>
    <row r="4163" spans="2:2" ht="13.5" x14ac:dyDescent="0.15">
      <c r="B4163" s="9" t="s">
        <v>4304</v>
      </c>
    </row>
    <row r="4164" spans="2:2" ht="13.5" x14ac:dyDescent="0.15">
      <c r="B4164" s="9" t="s">
        <v>4305</v>
      </c>
    </row>
    <row r="4165" spans="2:2" ht="13.5" x14ac:dyDescent="0.15">
      <c r="B4165" s="9" t="s">
        <v>4306</v>
      </c>
    </row>
    <row r="4166" spans="2:2" ht="13.5" x14ac:dyDescent="0.15">
      <c r="B4166" s="9" t="s">
        <v>4307</v>
      </c>
    </row>
    <row r="4167" spans="2:2" ht="13.5" x14ac:dyDescent="0.15">
      <c r="B4167" s="9" t="s">
        <v>4308</v>
      </c>
    </row>
    <row r="4168" spans="2:2" ht="13.5" x14ac:dyDescent="0.15">
      <c r="B4168" s="9" t="s">
        <v>4309</v>
      </c>
    </row>
    <row r="4169" spans="2:2" ht="13.5" x14ac:dyDescent="0.15">
      <c r="B4169" s="9" t="s">
        <v>4310</v>
      </c>
    </row>
    <row r="4170" spans="2:2" ht="13.5" x14ac:dyDescent="0.15">
      <c r="B4170" s="9" t="s">
        <v>4311</v>
      </c>
    </row>
    <row r="4171" spans="2:2" ht="13.5" x14ac:dyDescent="0.15">
      <c r="B4171" s="9" t="s">
        <v>4312</v>
      </c>
    </row>
    <row r="4172" spans="2:2" ht="13.5" x14ac:dyDescent="0.15">
      <c r="B4172" s="9" t="s">
        <v>4313</v>
      </c>
    </row>
    <row r="4173" spans="2:2" ht="13.5" x14ac:dyDescent="0.15">
      <c r="B4173" s="9" t="s">
        <v>4314</v>
      </c>
    </row>
    <row r="4174" spans="2:2" ht="13.5" x14ac:dyDescent="0.15">
      <c r="B4174" s="9" t="s">
        <v>4315</v>
      </c>
    </row>
    <row r="4175" spans="2:2" ht="13.5" x14ac:dyDescent="0.15">
      <c r="B4175" s="9" t="s">
        <v>4316</v>
      </c>
    </row>
    <row r="4176" spans="2:2" ht="13.5" x14ac:dyDescent="0.15">
      <c r="B4176" s="9" t="s">
        <v>4317</v>
      </c>
    </row>
    <row r="4177" spans="2:2" ht="13.5" x14ac:dyDescent="0.15">
      <c r="B4177" s="9" t="s">
        <v>4318</v>
      </c>
    </row>
    <row r="4178" spans="2:2" ht="13.5" x14ac:dyDescent="0.15">
      <c r="B4178" s="9" t="s">
        <v>4319</v>
      </c>
    </row>
    <row r="4179" spans="2:2" ht="13.5" x14ac:dyDescent="0.15">
      <c r="B4179" s="9" t="s">
        <v>4320</v>
      </c>
    </row>
    <row r="4180" spans="2:2" ht="13.5" x14ac:dyDescent="0.15">
      <c r="B4180" s="9" t="s">
        <v>4321</v>
      </c>
    </row>
    <row r="4181" spans="2:2" ht="13.5" x14ac:dyDescent="0.15">
      <c r="B4181" s="9" t="s">
        <v>4322</v>
      </c>
    </row>
    <row r="4182" spans="2:2" ht="13.5" x14ac:dyDescent="0.15">
      <c r="B4182" s="9" t="s">
        <v>4323</v>
      </c>
    </row>
    <row r="4183" spans="2:2" ht="13.5" x14ac:dyDescent="0.15">
      <c r="B4183" s="9" t="s">
        <v>4324</v>
      </c>
    </row>
    <row r="4184" spans="2:2" ht="13.5" x14ac:dyDescent="0.15">
      <c r="B4184" s="9" t="s">
        <v>4325</v>
      </c>
    </row>
    <row r="4185" spans="2:2" ht="13.5" x14ac:dyDescent="0.15">
      <c r="B4185" s="9" t="s">
        <v>4326</v>
      </c>
    </row>
    <row r="4186" spans="2:2" ht="13.5" x14ac:dyDescent="0.15">
      <c r="B4186" s="9" t="s">
        <v>4327</v>
      </c>
    </row>
    <row r="4187" spans="2:2" ht="13.5" x14ac:dyDescent="0.15">
      <c r="B4187" s="9" t="s">
        <v>4328</v>
      </c>
    </row>
    <row r="4188" spans="2:2" ht="13.5" x14ac:dyDescent="0.15">
      <c r="B4188" s="9" t="s">
        <v>4329</v>
      </c>
    </row>
    <row r="4189" spans="2:2" ht="13.5" x14ac:dyDescent="0.15">
      <c r="B4189" s="9" t="s">
        <v>4330</v>
      </c>
    </row>
    <row r="4190" spans="2:2" ht="13.5" x14ac:dyDescent="0.15">
      <c r="B4190" s="9" t="s">
        <v>4331</v>
      </c>
    </row>
    <row r="4191" spans="2:2" ht="13.5" x14ac:dyDescent="0.15">
      <c r="B4191" s="9" t="s">
        <v>4332</v>
      </c>
    </row>
    <row r="4192" spans="2:2" ht="13.5" x14ac:dyDescent="0.15">
      <c r="B4192" s="9" t="s">
        <v>4333</v>
      </c>
    </row>
    <row r="4193" spans="2:2" ht="13.5" x14ac:dyDescent="0.15">
      <c r="B4193" s="9" t="s">
        <v>4334</v>
      </c>
    </row>
    <row r="4194" spans="2:2" ht="13.5" x14ac:dyDescent="0.15">
      <c r="B4194" s="9" t="s">
        <v>4335</v>
      </c>
    </row>
    <row r="4195" spans="2:2" ht="13.5" x14ac:dyDescent="0.15">
      <c r="B4195" s="9" t="s">
        <v>4336</v>
      </c>
    </row>
    <row r="4196" spans="2:2" ht="13.5" x14ac:dyDescent="0.15">
      <c r="B4196" s="9" t="s">
        <v>4337</v>
      </c>
    </row>
    <row r="4197" spans="2:2" ht="13.5" x14ac:dyDescent="0.15">
      <c r="B4197" s="9" t="s">
        <v>4338</v>
      </c>
    </row>
    <row r="4198" spans="2:2" ht="13.5" x14ac:dyDescent="0.15">
      <c r="B4198" s="9" t="s">
        <v>4339</v>
      </c>
    </row>
    <row r="4199" spans="2:2" ht="13.5" x14ac:dyDescent="0.15">
      <c r="B4199" s="9" t="s">
        <v>4340</v>
      </c>
    </row>
    <row r="4200" spans="2:2" ht="13.5" x14ac:dyDescent="0.15">
      <c r="B4200" s="9" t="s">
        <v>4341</v>
      </c>
    </row>
    <row r="4201" spans="2:2" ht="13.5" x14ac:dyDescent="0.15">
      <c r="B4201" s="9" t="s">
        <v>4342</v>
      </c>
    </row>
    <row r="4202" spans="2:2" ht="13.5" x14ac:dyDescent="0.15">
      <c r="B4202" s="9" t="s">
        <v>4343</v>
      </c>
    </row>
    <row r="4203" spans="2:2" ht="13.5" x14ac:dyDescent="0.15">
      <c r="B4203" s="9" t="s">
        <v>4344</v>
      </c>
    </row>
    <row r="4204" spans="2:2" ht="13.5" x14ac:dyDescent="0.15">
      <c r="B4204" s="9" t="s">
        <v>4345</v>
      </c>
    </row>
    <row r="4205" spans="2:2" ht="13.5" x14ac:dyDescent="0.15">
      <c r="B4205" s="9" t="s">
        <v>4346</v>
      </c>
    </row>
    <row r="4206" spans="2:2" ht="13.5" x14ac:dyDescent="0.15">
      <c r="B4206" s="9" t="s">
        <v>4347</v>
      </c>
    </row>
    <row r="4207" spans="2:2" ht="13.5" x14ac:dyDescent="0.15">
      <c r="B4207" s="9" t="s">
        <v>4348</v>
      </c>
    </row>
    <row r="4208" spans="2:2" ht="13.5" x14ac:dyDescent="0.15">
      <c r="B4208" s="9" t="s">
        <v>4349</v>
      </c>
    </row>
    <row r="4209" spans="2:2" ht="13.5" x14ac:dyDescent="0.15">
      <c r="B4209" s="9" t="s">
        <v>4350</v>
      </c>
    </row>
    <row r="4210" spans="2:2" ht="13.5" x14ac:dyDescent="0.15">
      <c r="B4210" s="9" t="s">
        <v>4351</v>
      </c>
    </row>
    <row r="4211" spans="2:2" ht="13.5" x14ac:dyDescent="0.15">
      <c r="B4211" s="9" t="s">
        <v>4352</v>
      </c>
    </row>
    <row r="4212" spans="2:2" ht="13.5" x14ac:dyDescent="0.15">
      <c r="B4212" s="9" t="s">
        <v>4353</v>
      </c>
    </row>
    <row r="4213" spans="2:2" ht="13.5" x14ac:dyDescent="0.15">
      <c r="B4213" s="9" t="s">
        <v>4354</v>
      </c>
    </row>
    <row r="4214" spans="2:2" ht="13.5" x14ac:dyDescent="0.15">
      <c r="B4214" s="9" t="s">
        <v>4355</v>
      </c>
    </row>
    <row r="4215" spans="2:2" ht="13.5" x14ac:dyDescent="0.15">
      <c r="B4215" s="9" t="s">
        <v>4356</v>
      </c>
    </row>
    <row r="4216" spans="2:2" ht="13.5" x14ac:dyDescent="0.15">
      <c r="B4216" s="9" t="s">
        <v>4357</v>
      </c>
    </row>
    <row r="4217" spans="2:2" ht="13.5" x14ac:dyDescent="0.15">
      <c r="B4217" s="9" t="s">
        <v>4358</v>
      </c>
    </row>
    <row r="4218" spans="2:2" ht="13.5" x14ac:dyDescent="0.15">
      <c r="B4218" s="9" t="s">
        <v>4359</v>
      </c>
    </row>
    <row r="4219" spans="2:2" ht="13.5" x14ac:dyDescent="0.15">
      <c r="B4219" s="9" t="s">
        <v>4360</v>
      </c>
    </row>
    <row r="4220" spans="2:2" ht="13.5" x14ac:dyDescent="0.15">
      <c r="B4220" s="9" t="s">
        <v>4361</v>
      </c>
    </row>
    <row r="4221" spans="2:2" ht="13.5" x14ac:dyDescent="0.15">
      <c r="B4221" s="9" t="s">
        <v>4362</v>
      </c>
    </row>
    <row r="4222" spans="2:2" ht="13.5" x14ac:dyDescent="0.15">
      <c r="B4222" s="9" t="s">
        <v>4363</v>
      </c>
    </row>
    <row r="4223" spans="2:2" ht="13.5" x14ac:dyDescent="0.15">
      <c r="B4223" s="9" t="s">
        <v>4364</v>
      </c>
    </row>
    <row r="4224" spans="2:2" ht="13.5" x14ac:dyDescent="0.15">
      <c r="B4224" s="9" t="s">
        <v>4365</v>
      </c>
    </row>
    <row r="4225" spans="2:2" ht="13.5" x14ac:dyDescent="0.15">
      <c r="B4225" s="9" t="s">
        <v>4366</v>
      </c>
    </row>
    <row r="4226" spans="2:2" ht="13.5" x14ac:dyDescent="0.15">
      <c r="B4226" s="9" t="s">
        <v>4367</v>
      </c>
    </row>
    <row r="4227" spans="2:2" ht="13.5" x14ac:dyDescent="0.15">
      <c r="B4227" s="9" t="s">
        <v>4368</v>
      </c>
    </row>
    <row r="4228" spans="2:2" ht="13.5" x14ac:dyDescent="0.15">
      <c r="B4228" s="9" t="s">
        <v>4369</v>
      </c>
    </row>
    <row r="4229" spans="2:2" ht="13.5" x14ac:dyDescent="0.15">
      <c r="B4229" s="9" t="s">
        <v>4370</v>
      </c>
    </row>
    <row r="4230" spans="2:2" ht="13.5" x14ac:dyDescent="0.15">
      <c r="B4230" s="9" t="s">
        <v>4371</v>
      </c>
    </row>
    <row r="4231" spans="2:2" ht="13.5" x14ac:dyDescent="0.15">
      <c r="B4231" s="9" t="s">
        <v>4372</v>
      </c>
    </row>
    <row r="4232" spans="2:2" ht="13.5" x14ac:dyDescent="0.15">
      <c r="B4232" s="9" t="s">
        <v>4373</v>
      </c>
    </row>
  </sheetData>
  <autoFilter ref="A1:K1" xr:uid="{00000000-0001-0000-0600-000000000000}"/>
  <phoneticPr fontId="4"/>
  <conditionalFormatting sqref="I2:I51">
    <cfRule type="duplicateValues" dxfId="12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theme="6"/>
  </sheetPr>
  <dimension ref="A1:D9"/>
  <sheetViews>
    <sheetView workbookViewId="0">
      <selection activeCell="Q16" sqref="Q16"/>
    </sheetView>
  </sheetViews>
  <sheetFormatPr defaultRowHeight="11.25" x14ac:dyDescent="0.15"/>
  <cols>
    <col min="1" max="1" width="9.33203125" style="6"/>
    <col min="2" max="2" width="9.33203125" style="26"/>
    <col min="3" max="4" width="9.33203125" style="6"/>
  </cols>
  <sheetData>
    <row r="1" spans="1:4" x14ac:dyDescent="0.15">
      <c r="C1" s="6" t="s">
        <v>4494</v>
      </c>
      <c r="D1" s="6" t="s">
        <v>4495</v>
      </c>
    </row>
    <row r="2" spans="1:4" x14ac:dyDescent="0.15">
      <c r="A2" s="6" t="s">
        <v>4421</v>
      </c>
      <c r="B2" s="26">
        <v>1</v>
      </c>
      <c r="C2" s="27">
        <v>12</v>
      </c>
      <c r="D2" s="6">
        <v>12</v>
      </c>
    </row>
    <row r="3" spans="1:4" x14ac:dyDescent="0.15">
      <c r="B3" s="26" t="s">
        <v>4493</v>
      </c>
      <c r="C3" s="6">
        <v>1</v>
      </c>
      <c r="D3" s="6">
        <v>12</v>
      </c>
    </row>
    <row r="4" spans="1:4" x14ac:dyDescent="0.15">
      <c r="B4" s="26">
        <v>64</v>
      </c>
      <c r="C4" s="6">
        <v>1</v>
      </c>
      <c r="D4" s="27">
        <v>1</v>
      </c>
    </row>
    <row r="5" spans="1:4" x14ac:dyDescent="0.15">
      <c r="A5" s="6" t="s">
        <v>23</v>
      </c>
      <c r="B5" s="26" t="s">
        <v>4496</v>
      </c>
      <c r="C5" s="6">
        <v>1</v>
      </c>
      <c r="D5" s="6">
        <v>12</v>
      </c>
    </row>
    <row r="6" spans="1:4" x14ac:dyDescent="0.15">
      <c r="B6" s="26">
        <v>31</v>
      </c>
      <c r="C6" s="6">
        <v>1</v>
      </c>
      <c r="D6" s="27">
        <v>4</v>
      </c>
    </row>
    <row r="7" spans="1:4" x14ac:dyDescent="0.15">
      <c r="A7" s="6" t="s">
        <v>4423</v>
      </c>
      <c r="B7" s="26">
        <v>1</v>
      </c>
      <c r="C7" s="27">
        <v>5</v>
      </c>
      <c r="D7" s="6">
        <v>12</v>
      </c>
    </row>
    <row r="8" spans="1:4" x14ac:dyDescent="0.15">
      <c r="B8" s="77" t="s">
        <v>4521</v>
      </c>
      <c r="C8" s="6">
        <v>1</v>
      </c>
      <c r="D8" s="6">
        <v>12</v>
      </c>
    </row>
    <row r="9" spans="1:4" x14ac:dyDescent="0.15">
      <c r="B9" s="78" t="s">
        <v>4522</v>
      </c>
    </row>
  </sheetData>
  <phoneticPr fontId="4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7D625-273C-4742-8D05-7B74F3999650}">
  <sheetPr codeName="Sheet7">
    <tabColor theme="6"/>
  </sheetPr>
  <dimension ref="A1:H29"/>
  <sheetViews>
    <sheetView zoomScale="115" zoomScaleNormal="115" workbookViewId="0">
      <selection activeCell="Q16" sqref="Q16"/>
    </sheetView>
  </sheetViews>
  <sheetFormatPr defaultColWidth="9.33203125" defaultRowHeight="12" x14ac:dyDescent="0.15"/>
  <cols>
    <col min="1" max="1" width="25.5" style="17" bestFit="1" customWidth="1"/>
    <col min="2" max="2" width="28.5" style="17" customWidth="1"/>
    <col min="3" max="3" width="9.33203125" style="17"/>
    <col min="4" max="4" width="24" style="101" customWidth="1"/>
    <col min="5" max="5" width="92.6640625" style="101" customWidth="1"/>
    <col min="6" max="6" width="14.5" style="101" customWidth="1"/>
    <col min="7" max="7" width="18.5" style="101" customWidth="1"/>
    <col min="8" max="8" width="45.1640625" style="101" customWidth="1"/>
    <col min="9" max="16384" width="9.33203125" style="17"/>
  </cols>
  <sheetData>
    <row r="1" spans="1:8" x14ac:dyDescent="0.15">
      <c r="A1" s="17" t="s">
        <v>4591</v>
      </c>
    </row>
    <row r="2" spans="1:8" x14ac:dyDescent="0.15">
      <c r="A2" s="94"/>
      <c r="B2" s="160" t="s">
        <v>4529</v>
      </c>
      <c r="C2" s="102" t="s">
        <v>4425</v>
      </c>
      <c r="D2" s="103"/>
      <c r="E2" s="103"/>
      <c r="F2" s="162" t="s">
        <v>4530</v>
      </c>
      <c r="G2" s="103" t="s">
        <v>4592</v>
      </c>
      <c r="H2" s="103"/>
    </row>
    <row r="3" spans="1:8" x14ac:dyDescent="0.15">
      <c r="A3" s="95"/>
      <c r="B3" s="161"/>
      <c r="C3" s="104" t="s">
        <v>4531</v>
      </c>
      <c r="D3" s="105" t="s">
        <v>4424</v>
      </c>
      <c r="E3" s="105" t="s">
        <v>4425</v>
      </c>
      <c r="F3" s="163"/>
      <c r="G3" s="106" t="s">
        <v>4424</v>
      </c>
      <c r="H3" s="106" t="s">
        <v>4592</v>
      </c>
    </row>
    <row r="4" spans="1:8" s="98" customFormat="1" x14ac:dyDescent="0.15">
      <c r="A4" s="96" t="s">
        <v>4532</v>
      </c>
      <c r="B4" s="96" t="s">
        <v>4533</v>
      </c>
      <c r="C4" s="96" t="s">
        <v>4534</v>
      </c>
      <c r="D4" s="97" t="s">
        <v>4535</v>
      </c>
      <c r="E4" s="97" t="s">
        <v>4426</v>
      </c>
      <c r="F4" s="97" t="s">
        <v>4536</v>
      </c>
      <c r="G4" s="97"/>
      <c r="H4" s="97"/>
    </row>
    <row r="5" spans="1:8" s="98" customFormat="1" ht="24" x14ac:dyDescent="0.15">
      <c r="A5" s="96" t="s">
        <v>4526</v>
      </c>
      <c r="B5" s="99" t="s">
        <v>4537</v>
      </c>
      <c r="C5" s="96" t="s">
        <v>4534</v>
      </c>
      <c r="D5" s="97" t="s">
        <v>4538</v>
      </c>
      <c r="E5" s="97" t="s">
        <v>4539</v>
      </c>
      <c r="F5" s="97"/>
      <c r="G5" s="97"/>
      <c r="H5" s="97"/>
    </row>
    <row r="6" spans="1:8" s="98" customFormat="1" ht="24" x14ac:dyDescent="0.15">
      <c r="A6" s="96" t="s">
        <v>4491</v>
      </c>
      <c r="B6" s="99" t="s">
        <v>4540</v>
      </c>
      <c r="C6" s="96" t="s">
        <v>4534</v>
      </c>
      <c r="D6" s="97" t="s">
        <v>4541</v>
      </c>
      <c r="E6" s="97" t="s">
        <v>4542</v>
      </c>
      <c r="F6" s="97" t="s">
        <v>4536</v>
      </c>
      <c r="G6" s="97"/>
      <c r="H6" s="97"/>
    </row>
    <row r="7" spans="1:8" s="98" customFormat="1" x14ac:dyDescent="0.15">
      <c r="A7" s="96" t="s">
        <v>4543</v>
      </c>
      <c r="B7" s="99" t="s">
        <v>4601</v>
      </c>
      <c r="C7" s="96" t="s">
        <v>4534</v>
      </c>
      <c r="D7" s="97" t="s">
        <v>4544</v>
      </c>
      <c r="E7" s="97" t="s">
        <v>4595</v>
      </c>
      <c r="F7" s="97"/>
      <c r="G7" s="97"/>
      <c r="H7" s="97"/>
    </row>
    <row r="8" spans="1:8" s="98" customFormat="1" x14ac:dyDescent="0.15">
      <c r="A8" s="96" t="s">
        <v>4545</v>
      </c>
      <c r="B8" s="99" t="s">
        <v>4546</v>
      </c>
      <c r="C8" s="96" t="s">
        <v>4534</v>
      </c>
      <c r="D8" s="97" t="s">
        <v>4427</v>
      </c>
      <c r="E8" s="97" t="s">
        <v>4596</v>
      </c>
      <c r="F8" s="97" t="s">
        <v>4547</v>
      </c>
      <c r="G8" s="97"/>
      <c r="H8" s="97"/>
    </row>
    <row r="9" spans="1:8" s="98" customFormat="1" x14ac:dyDescent="0.15">
      <c r="A9" s="96" t="s">
        <v>4548</v>
      </c>
      <c r="B9" s="99" t="s">
        <v>4549</v>
      </c>
      <c r="C9" s="96" t="s">
        <v>4534</v>
      </c>
      <c r="D9" s="97" t="s">
        <v>4428</v>
      </c>
      <c r="E9" s="97" t="s">
        <v>4597</v>
      </c>
      <c r="F9" s="97"/>
      <c r="G9" s="97"/>
      <c r="H9" s="97"/>
    </row>
    <row r="10" spans="1:8" s="98" customFormat="1" ht="24" x14ac:dyDescent="0.15">
      <c r="A10" s="96" t="s">
        <v>4550</v>
      </c>
      <c r="B10" s="96" t="s">
        <v>4551</v>
      </c>
      <c r="C10" s="96" t="s">
        <v>4534</v>
      </c>
      <c r="D10" s="97" t="s">
        <v>4552</v>
      </c>
      <c r="E10" s="97" t="s">
        <v>4553</v>
      </c>
      <c r="F10" s="97"/>
      <c r="G10" s="97" t="s">
        <v>4593</v>
      </c>
      <c r="H10" s="97" t="s">
        <v>4594</v>
      </c>
    </row>
    <row r="11" spans="1:8" s="98" customFormat="1" x14ac:dyDescent="0.15">
      <c r="A11" s="96" t="s">
        <v>4554</v>
      </c>
      <c r="B11" s="99" t="s">
        <v>4555</v>
      </c>
      <c r="C11" s="96" t="s">
        <v>4534</v>
      </c>
      <c r="D11" s="97" t="s">
        <v>4429</v>
      </c>
      <c r="E11" s="97" t="s">
        <v>4556</v>
      </c>
      <c r="F11" s="97"/>
      <c r="G11" s="97"/>
      <c r="H11" s="97"/>
    </row>
    <row r="12" spans="1:8" s="98" customFormat="1" x14ac:dyDescent="0.15">
      <c r="A12" s="96" t="s">
        <v>4557</v>
      </c>
      <c r="B12" s="96" t="s">
        <v>4558</v>
      </c>
      <c r="C12" s="96" t="s">
        <v>4534</v>
      </c>
      <c r="D12" s="97" t="s">
        <v>4559</v>
      </c>
      <c r="E12" s="97" t="s">
        <v>4560</v>
      </c>
      <c r="F12" s="97" t="s">
        <v>4561</v>
      </c>
      <c r="G12" s="97"/>
      <c r="H12" s="97"/>
    </row>
    <row r="13" spans="1:8" s="98" customFormat="1" ht="36" x14ac:dyDescent="0.15">
      <c r="A13" s="96" t="s">
        <v>4562</v>
      </c>
      <c r="B13" s="96" t="s">
        <v>4563</v>
      </c>
      <c r="C13" s="96" t="s">
        <v>4534</v>
      </c>
      <c r="D13" s="97" t="s">
        <v>4564</v>
      </c>
      <c r="E13" s="97" t="s">
        <v>4565</v>
      </c>
      <c r="F13" s="97" t="s">
        <v>4561</v>
      </c>
      <c r="G13" s="97"/>
      <c r="H13" s="97"/>
    </row>
    <row r="14" spans="1:8" s="98" customFormat="1" x14ac:dyDescent="0.15">
      <c r="A14" s="96" t="s">
        <v>4566</v>
      </c>
      <c r="B14" s="99" t="s">
        <v>4567</v>
      </c>
      <c r="C14" s="96" t="s">
        <v>4534</v>
      </c>
      <c r="D14" s="97" t="s">
        <v>4483</v>
      </c>
      <c r="E14" s="97" t="s">
        <v>4598</v>
      </c>
      <c r="F14" s="97"/>
      <c r="G14" s="97"/>
      <c r="H14" s="97"/>
    </row>
    <row r="15" spans="1:8" s="98" customFormat="1" x14ac:dyDescent="0.15">
      <c r="A15" s="96" t="s">
        <v>4568</v>
      </c>
      <c r="B15" s="99" t="s">
        <v>4569</v>
      </c>
      <c r="C15" s="96" t="s">
        <v>4534</v>
      </c>
      <c r="D15" s="97" t="s">
        <v>4484</v>
      </c>
      <c r="E15" s="97" t="s">
        <v>4599</v>
      </c>
      <c r="F15" s="97"/>
      <c r="G15" s="97"/>
      <c r="H15" s="97"/>
    </row>
    <row r="16" spans="1:8" s="98" customFormat="1" ht="24" x14ac:dyDescent="0.15">
      <c r="A16" s="96" t="s">
        <v>4570</v>
      </c>
      <c r="B16" s="99" t="s">
        <v>4571</v>
      </c>
      <c r="C16" s="96" t="s">
        <v>4534</v>
      </c>
      <c r="D16" s="97" t="s">
        <v>4572</v>
      </c>
      <c r="E16" s="97" t="s">
        <v>4600</v>
      </c>
      <c r="F16" s="97"/>
      <c r="G16" s="97"/>
      <c r="H16" s="97"/>
    </row>
    <row r="17" spans="1:8" s="98" customFormat="1" x14ac:dyDescent="0.15">
      <c r="A17" s="96" t="s">
        <v>4573</v>
      </c>
      <c r="B17" s="99" t="s">
        <v>4574</v>
      </c>
      <c r="C17" s="96" t="s">
        <v>4575</v>
      </c>
      <c r="D17" s="97" t="s">
        <v>4576</v>
      </c>
      <c r="E17" s="97" t="s">
        <v>4485</v>
      </c>
      <c r="F17" s="97"/>
      <c r="G17" s="97"/>
      <c r="H17" s="97"/>
    </row>
    <row r="18" spans="1:8" s="98" customFormat="1" x14ac:dyDescent="0.15">
      <c r="A18" s="96" t="s">
        <v>4577</v>
      </c>
      <c r="B18" s="96" t="s">
        <v>4578</v>
      </c>
      <c r="C18" s="96"/>
      <c r="D18" s="97"/>
      <c r="E18" s="97"/>
      <c r="F18" s="97"/>
      <c r="G18" s="97"/>
      <c r="H18" s="97"/>
    </row>
    <row r="19" spans="1:8" s="98" customFormat="1" x14ac:dyDescent="0.15">
      <c r="A19" s="96" t="s">
        <v>4579</v>
      </c>
      <c r="B19" s="96"/>
      <c r="C19" s="96"/>
      <c r="D19" s="97"/>
      <c r="E19" s="97"/>
      <c r="F19" s="97"/>
      <c r="G19" s="97"/>
      <c r="H19" s="97"/>
    </row>
    <row r="20" spans="1:8" s="98" customFormat="1" x14ac:dyDescent="0.15">
      <c r="A20" s="96" t="s">
        <v>4580</v>
      </c>
      <c r="B20" s="96"/>
      <c r="C20" s="96"/>
      <c r="D20" s="97"/>
      <c r="E20" s="97"/>
      <c r="F20" s="97" t="s">
        <v>4536</v>
      </c>
      <c r="G20" s="97"/>
      <c r="H20" s="97"/>
    </row>
    <row r="21" spans="1:8" s="98" customFormat="1" x14ac:dyDescent="0.15">
      <c r="A21" s="96" t="s">
        <v>4581</v>
      </c>
      <c r="B21" s="96"/>
      <c r="C21" s="96"/>
      <c r="D21" s="97"/>
      <c r="E21" s="97"/>
      <c r="F21" s="97" t="s">
        <v>4536</v>
      </c>
      <c r="G21" s="97"/>
      <c r="H21" s="97"/>
    </row>
    <row r="22" spans="1:8" s="98" customFormat="1" x14ac:dyDescent="0.15">
      <c r="A22" s="96" t="s">
        <v>4582</v>
      </c>
      <c r="B22" s="99" t="s">
        <v>4583</v>
      </c>
      <c r="C22" s="96" t="s">
        <v>4534</v>
      </c>
      <c r="D22" s="97" t="s">
        <v>4584</v>
      </c>
      <c r="E22" s="97" t="s">
        <v>4585</v>
      </c>
      <c r="F22" s="97"/>
      <c r="G22" s="97"/>
      <c r="H22" s="97"/>
    </row>
    <row r="23" spans="1:8" s="98" customFormat="1" x14ac:dyDescent="0.15">
      <c r="A23" s="96" t="s">
        <v>4488</v>
      </c>
      <c r="B23" s="99" t="s">
        <v>4586</v>
      </c>
      <c r="C23" s="96" t="s">
        <v>4534</v>
      </c>
      <c r="D23" s="97" t="s">
        <v>4488</v>
      </c>
      <c r="E23" s="97" t="s">
        <v>4489</v>
      </c>
      <c r="F23" s="97"/>
      <c r="G23" s="97"/>
      <c r="H23" s="97"/>
    </row>
    <row r="24" spans="1:8" s="98" customFormat="1" x14ac:dyDescent="0.15">
      <c r="A24" s="96" t="s">
        <v>4587</v>
      </c>
      <c r="B24" s="96"/>
      <c r="C24" s="96"/>
      <c r="D24" s="97"/>
      <c r="E24" s="97"/>
      <c r="F24" s="97"/>
      <c r="G24" s="97"/>
      <c r="H24" s="97"/>
    </row>
    <row r="25" spans="1:8" s="98" customFormat="1" x14ac:dyDescent="0.15">
      <c r="A25" s="96" t="s">
        <v>4588</v>
      </c>
      <c r="B25" s="96"/>
      <c r="C25" s="96"/>
      <c r="D25" s="97"/>
      <c r="E25" s="97"/>
      <c r="F25" s="97"/>
      <c r="G25" s="97"/>
      <c r="H25" s="97"/>
    </row>
    <row r="26" spans="1:8" s="98" customFormat="1" x14ac:dyDescent="0.15">
      <c r="A26" s="96" t="s">
        <v>4589</v>
      </c>
      <c r="B26" s="96"/>
      <c r="C26" s="96"/>
      <c r="D26" s="97"/>
      <c r="E26" s="97"/>
      <c r="F26" s="97"/>
      <c r="G26" s="97"/>
      <c r="H26" s="97"/>
    </row>
    <row r="27" spans="1:8" s="98" customFormat="1" x14ac:dyDescent="0.15">
      <c r="A27" s="96" t="s">
        <v>4590</v>
      </c>
      <c r="B27" s="96"/>
      <c r="C27" s="96"/>
      <c r="D27" s="97"/>
      <c r="E27" s="97"/>
      <c r="F27" s="97"/>
      <c r="G27" s="97"/>
      <c r="H27" s="97"/>
    </row>
    <row r="28" spans="1:8" s="98" customFormat="1" x14ac:dyDescent="0.15">
      <c r="D28" s="100"/>
      <c r="E28" s="100"/>
      <c r="F28" s="100"/>
      <c r="G28" s="100"/>
      <c r="H28" s="100"/>
    </row>
    <row r="29" spans="1:8" s="98" customFormat="1" x14ac:dyDescent="0.15">
      <c r="D29" s="100"/>
      <c r="E29" s="100"/>
      <c r="F29" s="100"/>
      <c r="G29" s="100"/>
      <c r="H29" s="100"/>
    </row>
  </sheetData>
  <mergeCells count="2">
    <mergeCell ref="B2:B3"/>
    <mergeCell ref="F2:F3"/>
  </mergeCells>
  <phoneticPr fontId="4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F869B-A21A-454B-A8F5-31CF3BBAA22D}">
  <sheetPr>
    <pageSetUpPr fitToPage="1"/>
  </sheetPr>
  <dimension ref="A1:AM69"/>
  <sheetViews>
    <sheetView zoomScale="70" zoomScaleNormal="70" workbookViewId="0">
      <pane xSplit="6" ySplit="8" topLeftCell="G9" activePane="bottomRight" state="frozen"/>
      <selection pane="topRight" activeCell="G1" sqref="G1"/>
      <selection pane="bottomLeft" activeCell="A10" sqref="A10"/>
      <selection pane="bottomRight" activeCell="E4" sqref="E4:F4"/>
    </sheetView>
  </sheetViews>
  <sheetFormatPr defaultColWidth="12" defaultRowHeight="21.4" customHeight="1" x14ac:dyDescent="0.15"/>
  <cols>
    <col min="1" max="1" width="1.6640625" style="68" customWidth="1"/>
    <col min="2" max="2" width="5" style="73" bestFit="1" customWidth="1"/>
    <col min="3" max="3" width="12.6640625" style="73" customWidth="1"/>
    <col min="4" max="4" width="12.1640625" style="73" bestFit="1" customWidth="1"/>
    <col min="5" max="5" width="11.33203125" style="73" bestFit="1" customWidth="1"/>
    <col min="6" max="6" width="12.1640625" style="73" bestFit="1" customWidth="1"/>
    <col min="7" max="7" width="8" style="68" customWidth="1"/>
    <col min="8" max="9" width="7.6640625" style="68" customWidth="1"/>
    <col min="10" max="11" width="13.1640625" style="68" customWidth="1"/>
    <col min="12" max="13" width="14.6640625" style="68" customWidth="1"/>
    <col min="14" max="14" width="21.33203125" style="68" bestFit="1" customWidth="1"/>
    <col min="15" max="15" width="21.33203125" style="68" customWidth="1"/>
    <col min="16" max="17" width="25.6640625" style="68" customWidth="1"/>
    <col min="18" max="18" width="26.6640625" style="68" customWidth="1"/>
    <col min="19" max="19" width="15" style="68" customWidth="1"/>
    <col min="20" max="20" width="5.6640625" style="68" customWidth="1"/>
    <col min="21" max="21" width="40.1640625" style="68" bestFit="1" customWidth="1"/>
    <col min="22" max="22" width="40.1640625" style="68" customWidth="1"/>
    <col min="23" max="24" width="26.6640625" style="68" customWidth="1"/>
    <col min="25" max="25" width="22" style="68" customWidth="1"/>
    <col min="26" max="26" width="1.6640625" style="68" customWidth="1"/>
    <col min="27" max="28" width="16.6640625" style="68" bestFit="1" customWidth="1"/>
    <col min="29" max="16384" width="12" style="68"/>
  </cols>
  <sheetData>
    <row r="1" spans="1:39" s="63" customFormat="1" ht="15" customHeight="1" x14ac:dyDescent="0.15">
      <c r="A1" s="44"/>
      <c r="B1" s="45"/>
      <c r="C1" s="45"/>
      <c r="D1" s="45"/>
      <c r="E1" s="45"/>
      <c r="F1" s="45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6"/>
    </row>
    <row r="2" spans="1:39" s="65" customFormat="1" ht="26.25" customHeight="1" x14ac:dyDescent="0.15">
      <c r="A2" s="47"/>
      <c r="B2" s="45"/>
      <c r="C2" s="45"/>
      <c r="D2" s="45"/>
      <c r="E2" s="45"/>
      <c r="F2" s="45"/>
      <c r="G2" s="44"/>
      <c r="H2" s="80"/>
      <c r="I2" s="80"/>
      <c r="J2" s="80"/>
      <c r="K2" s="80"/>
      <c r="L2" s="80"/>
      <c r="M2" s="80" t="s">
        <v>17</v>
      </c>
      <c r="N2" s="80"/>
      <c r="O2" s="80"/>
      <c r="P2" s="80"/>
      <c r="Q2" s="113" t="s">
        <v>4610</v>
      </c>
      <c r="R2" s="80"/>
      <c r="S2" s="53"/>
      <c r="T2" s="53"/>
      <c r="U2" s="54"/>
      <c r="V2" s="54"/>
      <c r="W2" s="55"/>
      <c r="X2" s="55"/>
      <c r="Y2" s="55"/>
      <c r="Z2" s="44"/>
      <c r="AA2" s="63"/>
      <c r="AB2" s="64"/>
      <c r="AC2" s="64"/>
      <c r="AD2" s="64"/>
      <c r="AE2" s="64"/>
    </row>
    <row r="3" spans="1:39" s="65" customFormat="1" ht="15" customHeight="1" thickBot="1" x14ac:dyDescent="0.2">
      <c r="A3" s="47"/>
      <c r="B3" s="110" t="s">
        <v>4608</v>
      </c>
      <c r="C3" s="50"/>
      <c r="D3" s="50"/>
      <c r="E3" s="50"/>
      <c r="F3" s="50"/>
      <c r="G3" s="50"/>
      <c r="H3" s="50"/>
      <c r="I3" s="50"/>
      <c r="J3" s="50"/>
      <c r="K3" s="51"/>
      <c r="L3" s="51"/>
      <c r="M3" s="51"/>
      <c r="N3" s="47"/>
      <c r="O3" s="47"/>
      <c r="P3" s="51"/>
      <c r="Q3" s="51"/>
      <c r="R3" s="80"/>
      <c r="S3" s="47"/>
      <c r="T3" s="47"/>
      <c r="U3" s="52"/>
      <c r="V3" s="52"/>
      <c r="W3" s="44"/>
      <c r="X3" s="44"/>
      <c r="Y3" s="44"/>
      <c r="Z3" s="44"/>
      <c r="AA3" s="63"/>
      <c r="AB3" s="66"/>
      <c r="AC3" s="64"/>
      <c r="AD3" s="64"/>
      <c r="AE3" s="64"/>
    </row>
    <row r="4" spans="1:39" s="67" customFormat="1" ht="26.25" customHeight="1" thickBot="1" x14ac:dyDescent="0.2">
      <c r="A4" s="48"/>
      <c r="B4" s="114" t="s">
        <v>4613</v>
      </c>
      <c r="C4" s="115"/>
      <c r="D4" s="116"/>
      <c r="E4" s="117"/>
      <c r="F4" s="118"/>
      <c r="G4" s="119" t="s">
        <v>4605</v>
      </c>
      <c r="H4" s="120"/>
      <c r="I4" s="121"/>
      <c r="J4" s="122"/>
      <c r="K4" s="123"/>
      <c r="L4" s="123"/>
      <c r="M4" s="124"/>
      <c r="N4" s="82" t="s">
        <v>4606</v>
      </c>
      <c r="O4" s="79"/>
      <c r="P4" s="109" t="s">
        <v>4607</v>
      </c>
      <c r="Q4" s="18"/>
      <c r="R4" s="80"/>
      <c r="S4" s="47"/>
      <c r="T4" s="74"/>
      <c r="U4" s="61" t="s">
        <v>4611</v>
      </c>
      <c r="V4" s="61"/>
      <c r="W4" s="49"/>
      <c r="X4" s="49"/>
      <c r="Y4" s="49"/>
      <c r="Z4" s="62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</row>
    <row r="5" spans="1:39" s="63" customFormat="1" ht="20.100000000000001" customHeight="1" x14ac:dyDescent="0.15">
      <c r="A5" s="44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59"/>
      <c r="N5" s="45"/>
      <c r="O5" s="45"/>
      <c r="P5" s="45"/>
      <c r="Q5" s="45"/>
      <c r="R5" s="57"/>
      <c r="S5" s="58"/>
      <c r="T5" s="56" t="s">
        <v>4612</v>
      </c>
      <c r="U5" s="60"/>
      <c r="V5" s="60"/>
      <c r="W5" s="58"/>
      <c r="X5" s="58"/>
      <c r="Y5" s="58"/>
      <c r="Z5" s="49"/>
      <c r="AA5" s="68"/>
    </row>
    <row r="6" spans="1:39" s="63" customFormat="1" ht="15" customHeight="1" x14ac:dyDescent="0.15">
      <c r="A6" s="44"/>
      <c r="B6" s="125" t="s">
        <v>7</v>
      </c>
      <c r="C6" s="127" t="s">
        <v>4482</v>
      </c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9"/>
      <c r="W6" s="127" t="s">
        <v>26</v>
      </c>
      <c r="X6" s="129"/>
      <c r="Y6" s="131" t="s">
        <v>0</v>
      </c>
      <c r="Z6" s="44"/>
    </row>
    <row r="7" spans="1:39" s="63" customFormat="1" ht="44.65" customHeight="1" x14ac:dyDescent="0.15">
      <c r="A7" s="44"/>
      <c r="B7" s="126"/>
      <c r="C7" s="134" t="s">
        <v>4609</v>
      </c>
      <c r="D7" s="135"/>
      <c r="E7" s="135"/>
      <c r="F7" s="135"/>
      <c r="G7" s="136" t="s">
        <v>4417</v>
      </c>
      <c r="H7" s="137"/>
      <c r="I7" s="138"/>
      <c r="J7" s="139" t="s">
        <v>1</v>
      </c>
      <c r="K7" s="140" t="s">
        <v>2</v>
      </c>
      <c r="L7" s="142" t="s">
        <v>4497</v>
      </c>
      <c r="M7" s="140" t="s">
        <v>3</v>
      </c>
      <c r="N7" s="127" t="s">
        <v>4479</v>
      </c>
      <c r="O7" s="129"/>
      <c r="P7" s="130" t="s">
        <v>9</v>
      </c>
      <c r="Q7" s="130" t="s">
        <v>10</v>
      </c>
      <c r="R7" s="130" t="s">
        <v>4</v>
      </c>
      <c r="S7" s="130" t="s">
        <v>5</v>
      </c>
      <c r="T7" s="130" t="s">
        <v>6</v>
      </c>
      <c r="U7" s="130"/>
      <c r="V7" s="140" t="s">
        <v>4490</v>
      </c>
      <c r="W7" s="130" t="s">
        <v>25</v>
      </c>
      <c r="X7" s="146" t="s">
        <v>4502</v>
      </c>
      <c r="Y7" s="132"/>
      <c r="Z7" s="44"/>
    </row>
    <row r="8" spans="1:39" s="63" customFormat="1" ht="26.25" customHeight="1" x14ac:dyDescent="0.15">
      <c r="A8" s="44"/>
      <c r="B8" s="126"/>
      <c r="C8" s="10" t="s">
        <v>28</v>
      </c>
      <c r="D8" s="11" t="s">
        <v>163</v>
      </c>
      <c r="E8" s="11" t="s">
        <v>4375</v>
      </c>
      <c r="F8" s="12" t="s">
        <v>4416</v>
      </c>
      <c r="G8" s="13" t="s">
        <v>4418</v>
      </c>
      <c r="H8" s="14" t="s">
        <v>4419</v>
      </c>
      <c r="I8" s="15" t="s">
        <v>4420</v>
      </c>
      <c r="J8" s="139"/>
      <c r="K8" s="141"/>
      <c r="L8" s="143"/>
      <c r="M8" s="141"/>
      <c r="N8" s="19" t="s">
        <v>4480</v>
      </c>
      <c r="O8" s="20" t="s">
        <v>4481</v>
      </c>
      <c r="P8" s="130"/>
      <c r="Q8" s="130"/>
      <c r="R8" s="130"/>
      <c r="S8" s="130"/>
      <c r="T8" s="130"/>
      <c r="U8" s="130"/>
      <c r="V8" s="141"/>
      <c r="W8" s="130"/>
      <c r="X8" s="147"/>
      <c r="Y8" s="133"/>
      <c r="Z8" s="44"/>
    </row>
    <row r="9" spans="1:39" s="72" customFormat="1" ht="21.4" customHeight="1" x14ac:dyDescent="0.15">
      <c r="A9" s="70"/>
      <c r="B9" s="71">
        <v>1</v>
      </c>
      <c r="C9" s="28"/>
      <c r="D9" s="29"/>
      <c r="E9" s="30"/>
      <c r="F9" s="31"/>
      <c r="G9" s="32"/>
      <c r="H9" s="33"/>
      <c r="I9" s="34"/>
      <c r="J9" s="35"/>
      <c r="K9" s="35"/>
      <c r="L9" s="35"/>
      <c r="M9" s="36"/>
      <c r="N9" s="37"/>
      <c r="O9" s="21" t="str">
        <f t="shared" ref="O9:O68" si="0">IF(N9&gt;0,N9/1000,"")</f>
        <v/>
      </c>
      <c r="P9" s="36"/>
      <c r="Q9" s="111"/>
      <c r="R9" s="36"/>
      <c r="S9" s="35"/>
      <c r="T9" s="144"/>
      <c r="U9" s="145"/>
      <c r="V9" s="38"/>
      <c r="W9" s="35"/>
      <c r="X9" s="112"/>
      <c r="Y9" s="5"/>
      <c r="Z9" s="70"/>
    </row>
    <row r="10" spans="1:39" s="63" customFormat="1" ht="21.4" customHeight="1" x14ac:dyDescent="0.15">
      <c r="A10" s="44"/>
      <c r="B10" s="71">
        <v>2</v>
      </c>
      <c r="C10" s="28"/>
      <c r="D10" s="29"/>
      <c r="E10" s="30"/>
      <c r="F10" s="31"/>
      <c r="G10" s="32"/>
      <c r="H10" s="33"/>
      <c r="I10" s="34"/>
      <c r="J10" s="35"/>
      <c r="K10" s="35"/>
      <c r="L10" s="35"/>
      <c r="M10" s="36"/>
      <c r="N10" s="37"/>
      <c r="O10" s="21" t="str">
        <f t="shared" si="0"/>
        <v/>
      </c>
      <c r="P10" s="36"/>
      <c r="Q10" s="111"/>
      <c r="R10" s="36"/>
      <c r="S10" s="35"/>
      <c r="T10" s="144"/>
      <c r="U10" s="145"/>
      <c r="V10" s="38"/>
      <c r="W10" s="35"/>
      <c r="X10" s="112"/>
      <c r="Y10" s="5"/>
      <c r="Z10" s="44"/>
    </row>
    <row r="11" spans="1:39" s="63" customFormat="1" ht="21.4" customHeight="1" x14ac:dyDescent="0.15">
      <c r="A11" s="44"/>
      <c r="B11" s="71">
        <v>3</v>
      </c>
      <c r="C11" s="28"/>
      <c r="D11" s="29"/>
      <c r="E11" s="30"/>
      <c r="F11" s="31"/>
      <c r="G11" s="32"/>
      <c r="H11" s="33"/>
      <c r="I11" s="34"/>
      <c r="J11" s="35"/>
      <c r="K11" s="35"/>
      <c r="L11" s="35"/>
      <c r="M11" s="36"/>
      <c r="N11" s="37"/>
      <c r="O11" s="21" t="str">
        <f t="shared" si="0"/>
        <v/>
      </c>
      <c r="P11" s="36"/>
      <c r="Q11" s="111"/>
      <c r="R11" s="36"/>
      <c r="S11" s="35"/>
      <c r="T11" s="144"/>
      <c r="U11" s="145"/>
      <c r="V11" s="38"/>
      <c r="W11" s="35"/>
      <c r="X11" s="112"/>
      <c r="Y11" s="5"/>
      <c r="Z11" s="44"/>
    </row>
    <row r="12" spans="1:39" s="63" customFormat="1" ht="21.4" customHeight="1" x14ac:dyDescent="0.15">
      <c r="A12" s="44"/>
      <c r="B12" s="71">
        <v>4</v>
      </c>
      <c r="C12" s="28"/>
      <c r="D12" s="29"/>
      <c r="E12" s="30"/>
      <c r="F12" s="31"/>
      <c r="G12" s="32"/>
      <c r="H12" s="33"/>
      <c r="I12" s="34"/>
      <c r="J12" s="35"/>
      <c r="K12" s="35"/>
      <c r="L12" s="35"/>
      <c r="M12" s="36"/>
      <c r="N12" s="37"/>
      <c r="O12" s="21" t="str">
        <f t="shared" si="0"/>
        <v/>
      </c>
      <c r="P12" s="36"/>
      <c r="Q12" s="111"/>
      <c r="R12" s="36"/>
      <c r="S12" s="35"/>
      <c r="T12" s="144"/>
      <c r="U12" s="145"/>
      <c r="V12" s="38"/>
      <c r="W12" s="35"/>
      <c r="X12" s="112"/>
      <c r="Y12" s="5"/>
      <c r="Z12" s="44"/>
    </row>
    <row r="13" spans="1:39" s="63" customFormat="1" ht="21.4" customHeight="1" x14ac:dyDescent="0.15">
      <c r="A13" s="44"/>
      <c r="B13" s="71">
        <v>5</v>
      </c>
      <c r="C13" s="28"/>
      <c r="D13" s="29"/>
      <c r="E13" s="30"/>
      <c r="F13" s="31"/>
      <c r="G13" s="32"/>
      <c r="H13" s="33"/>
      <c r="I13" s="34"/>
      <c r="J13" s="35"/>
      <c r="K13" s="35"/>
      <c r="L13" s="35"/>
      <c r="M13" s="36"/>
      <c r="N13" s="37"/>
      <c r="O13" s="21" t="str">
        <f t="shared" si="0"/>
        <v/>
      </c>
      <c r="P13" s="36"/>
      <c r="Q13" s="111"/>
      <c r="R13" s="36"/>
      <c r="S13" s="35"/>
      <c r="T13" s="144"/>
      <c r="U13" s="145"/>
      <c r="V13" s="38"/>
      <c r="W13" s="35"/>
      <c r="X13" s="112"/>
      <c r="Y13" s="5"/>
      <c r="Z13" s="44"/>
    </row>
    <row r="14" spans="1:39" s="63" customFormat="1" ht="21.4" customHeight="1" x14ac:dyDescent="0.15">
      <c r="A14" s="44"/>
      <c r="B14" s="71">
        <v>6</v>
      </c>
      <c r="C14" s="28"/>
      <c r="D14" s="29"/>
      <c r="E14" s="30"/>
      <c r="F14" s="31"/>
      <c r="G14" s="32"/>
      <c r="H14" s="33"/>
      <c r="I14" s="34"/>
      <c r="J14" s="35"/>
      <c r="K14" s="35"/>
      <c r="L14" s="35"/>
      <c r="M14" s="36"/>
      <c r="N14" s="37"/>
      <c r="O14" s="21" t="str">
        <f t="shared" si="0"/>
        <v/>
      </c>
      <c r="P14" s="36"/>
      <c r="Q14" s="111"/>
      <c r="R14" s="36"/>
      <c r="S14" s="35"/>
      <c r="T14" s="144"/>
      <c r="U14" s="145"/>
      <c r="V14" s="38"/>
      <c r="W14" s="35"/>
      <c r="X14" s="112"/>
      <c r="Y14" s="5"/>
      <c r="Z14" s="44"/>
    </row>
    <row r="15" spans="1:39" s="63" customFormat="1" ht="21.4" customHeight="1" x14ac:dyDescent="0.15">
      <c r="A15" s="44"/>
      <c r="B15" s="71">
        <v>7</v>
      </c>
      <c r="C15" s="28"/>
      <c r="D15" s="29"/>
      <c r="E15" s="30"/>
      <c r="F15" s="31"/>
      <c r="G15" s="32"/>
      <c r="H15" s="33"/>
      <c r="I15" s="34"/>
      <c r="J15" s="35"/>
      <c r="K15" s="35"/>
      <c r="L15" s="35"/>
      <c r="M15" s="36"/>
      <c r="N15" s="37"/>
      <c r="O15" s="21" t="str">
        <f t="shared" si="0"/>
        <v/>
      </c>
      <c r="P15" s="36"/>
      <c r="Q15" s="111"/>
      <c r="R15" s="36"/>
      <c r="S15" s="35"/>
      <c r="T15" s="144"/>
      <c r="U15" s="145"/>
      <c r="V15" s="38"/>
      <c r="W15" s="35"/>
      <c r="X15" s="112"/>
      <c r="Y15" s="5"/>
      <c r="Z15" s="44"/>
    </row>
    <row r="16" spans="1:39" s="63" customFormat="1" ht="21.4" customHeight="1" x14ac:dyDescent="0.15">
      <c r="A16" s="44"/>
      <c r="B16" s="71">
        <v>8</v>
      </c>
      <c r="C16" s="28"/>
      <c r="D16" s="29"/>
      <c r="E16" s="30"/>
      <c r="F16" s="31"/>
      <c r="G16" s="32"/>
      <c r="H16" s="33"/>
      <c r="I16" s="34"/>
      <c r="J16" s="35"/>
      <c r="K16" s="35"/>
      <c r="L16" s="35"/>
      <c r="M16" s="36"/>
      <c r="N16" s="37"/>
      <c r="O16" s="21" t="str">
        <f t="shared" si="0"/>
        <v/>
      </c>
      <c r="P16" s="36"/>
      <c r="Q16" s="111"/>
      <c r="R16" s="36"/>
      <c r="S16" s="35"/>
      <c r="T16" s="144"/>
      <c r="U16" s="145"/>
      <c r="V16" s="38"/>
      <c r="W16" s="35"/>
      <c r="X16" s="112"/>
      <c r="Y16" s="5"/>
      <c r="Z16" s="44"/>
    </row>
    <row r="17" spans="1:26" s="63" customFormat="1" ht="21.4" customHeight="1" x14ac:dyDescent="0.15">
      <c r="A17" s="44"/>
      <c r="B17" s="71">
        <v>9</v>
      </c>
      <c r="C17" s="28"/>
      <c r="D17" s="29"/>
      <c r="E17" s="30"/>
      <c r="F17" s="31"/>
      <c r="G17" s="32"/>
      <c r="H17" s="33"/>
      <c r="I17" s="34"/>
      <c r="J17" s="35"/>
      <c r="K17" s="35"/>
      <c r="L17" s="35"/>
      <c r="M17" s="36"/>
      <c r="N17" s="37"/>
      <c r="O17" s="21" t="str">
        <f t="shared" si="0"/>
        <v/>
      </c>
      <c r="P17" s="36"/>
      <c r="Q17" s="111"/>
      <c r="R17" s="36"/>
      <c r="S17" s="35"/>
      <c r="T17" s="144"/>
      <c r="U17" s="145"/>
      <c r="V17" s="38"/>
      <c r="W17" s="35"/>
      <c r="X17" s="112"/>
      <c r="Y17" s="5"/>
      <c r="Z17" s="44"/>
    </row>
    <row r="18" spans="1:26" s="63" customFormat="1" ht="21.4" customHeight="1" x14ac:dyDescent="0.15">
      <c r="A18" s="44"/>
      <c r="B18" s="71">
        <v>10</v>
      </c>
      <c r="C18" s="28"/>
      <c r="D18" s="29"/>
      <c r="E18" s="30"/>
      <c r="F18" s="31"/>
      <c r="G18" s="32"/>
      <c r="H18" s="33"/>
      <c r="I18" s="34"/>
      <c r="J18" s="35"/>
      <c r="K18" s="35"/>
      <c r="L18" s="35"/>
      <c r="M18" s="36"/>
      <c r="N18" s="37"/>
      <c r="O18" s="21" t="str">
        <f t="shared" si="0"/>
        <v/>
      </c>
      <c r="P18" s="36"/>
      <c r="Q18" s="111"/>
      <c r="R18" s="36"/>
      <c r="S18" s="35"/>
      <c r="T18" s="144"/>
      <c r="U18" s="145"/>
      <c r="V18" s="38"/>
      <c r="W18" s="35"/>
      <c r="X18" s="112"/>
      <c r="Y18" s="5"/>
      <c r="Z18" s="44"/>
    </row>
    <row r="19" spans="1:26" s="63" customFormat="1" ht="21.4" customHeight="1" x14ac:dyDescent="0.15">
      <c r="A19" s="44"/>
      <c r="B19" s="71">
        <v>11</v>
      </c>
      <c r="C19" s="39"/>
      <c r="D19" s="40"/>
      <c r="E19" s="41"/>
      <c r="F19" s="42"/>
      <c r="G19" s="32"/>
      <c r="H19" s="33"/>
      <c r="I19" s="34"/>
      <c r="J19" s="35"/>
      <c r="K19" s="35"/>
      <c r="L19" s="35"/>
      <c r="M19" s="3"/>
      <c r="N19" s="37"/>
      <c r="O19" s="21" t="str">
        <f t="shared" si="0"/>
        <v/>
      </c>
      <c r="P19" s="1"/>
      <c r="Q19" s="111"/>
      <c r="R19" s="1"/>
      <c r="S19" s="35"/>
      <c r="T19" s="144"/>
      <c r="U19" s="145"/>
      <c r="V19" s="38"/>
      <c r="W19" s="69"/>
      <c r="X19" s="112"/>
      <c r="Y19" s="5"/>
      <c r="Z19" s="44"/>
    </row>
    <row r="20" spans="1:26" s="63" customFormat="1" ht="21.4" customHeight="1" x14ac:dyDescent="0.15">
      <c r="A20" s="44"/>
      <c r="B20" s="71">
        <v>12</v>
      </c>
      <c r="C20" s="39"/>
      <c r="D20" s="40"/>
      <c r="E20" s="41"/>
      <c r="F20" s="42"/>
      <c r="G20" s="32"/>
      <c r="H20" s="33"/>
      <c r="I20" s="34"/>
      <c r="J20" s="35"/>
      <c r="K20" s="35"/>
      <c r="L20" s="35"/>
      <c r="M20" s="3"/>
      <c r="N20" s="37"/>
      <c r="O20" s="21" t="str">
        <f t="shared" si="0"/>
        <v/>
      </c>
      <c r="P20" s="1"/>
      <c r="Q20" s="111"/>
      <c r="R20" s="1"/>
      <c r="S20" s="35"/>
      <c r="T20" s="144"/>
      <c r="U20" s="145"/>
      <c r="V20" s="38"/>
      <c r="W20" s="69"/>
      <c r="X20" s="112"/>
      <c r="Y20" s="5"/>
      <c r="Z20" s="44"/>
    </row>
    <row r="21" spans="1:26" s="63" customFormat="1" ht="21.4" customHeight="1" x14ac:dyDescent="0.15">
      <c r="A21" s="44"/>
      <c r="B21" s="71">
        <v>13</v>
      </c>
      <c r="C21" s="39"/>
      <c r="D21" s="40"/>
      <c r="E21" s="41"/>
      <c r="F21" s="42"/>
      <c r="G21" s="32"/>
      <c r="H21" s="33"/>
      <c r="I21" s="34"/>
      <c r="J21" s="35"/>
      <c r="K21" s="35"/>
      <c r="L21" s="35"/>
      <c r="M21" s="3"/>
      <c r="N21" s="37"/>
      <c r="O21" s="21" t="str">
        <f t="shared" si="0"/>
        <v/>
      </c>
      <c r="P21" s="1"/>
      <c r="Q21" s="111"/>
      <c r="R21" s="1"/>
      <c r="S21" s="35"/>
      <c r="T21" s="144"/>
      <c r="U21" s="145"/>
      <c r="V21" s="38"/>
      <c r="W21" s="69"/>
      <c r="X21" s="112"/>
      <c r="Y21" s="5"/>
      <c r="Z21" s="44"/>
    </row>
    <row r="22" spans="1:26" s="63" customFormat="1" ht="21.4" customHeight="1" x14ac:dyDescent="0.15">
      <c r="A22" s="44"/>
      <c r="B22" s="71">
        <v>14</v>
      </c>
      <c r="C22" s="39"/>
      <c r="D22" s="40"/>
      <c r="E22" s="41"/>
      <c r="F22" s="42"/>
      <c r="G22" s="32"/>
      <c r="H22" s="33"/>
      <c r="I22" s="34"/>
      <c r="J22" s="35"/>
      <c r="K22" s="35"/>
      <c r="L22" s="35"/>
      <c r="M22" s="3"/>
      <c r="N22" s="37"/>
      <c r="O22" s="21" t="str">
        <f t="shared" si="0"/>
        <v/>
      </c>
      <c r="P22" s="1"/>
      <c r="Q22" s="111"/>
      <c r="R22" s="1"/>
      <c r="S22" s="35"/>
      <c r="T22" s="144"/>
      <c r="U22" s="145"/>
      <c r="V22" s="38"/>
      <c r="W22" s="69"/>
      <c r="X22" s="112"/>
      <c r="Y22" s="5"/>
      <c r="Z22" s="44"/>
    </row>
    <row r="23" spans="1:26" s="63" customFormat="1" ht="21.4" customHeight="1" x14ac:dyDescent="0.15">
      <c r="A23" s="44"/>
      <c r="B23" s="71">
        <v>15</v>
      </c>
      <c r="C23" s="39"/>
      <c r="D23" s="40"/>
      <c r="E23" s="41"/>
      <c r="F23" s="42"/>
      <c r="G23" s="32"/>
      <c r="H23" s="33"/>
      <c r="I23" s="34"/>
      <c r="J23" s="35"/>
      <c r="K23" s="35"/>
      <c r="L23" s="35"/>
      <c r="M23" s="3"/>
      <c r="N23" s="37"/>
      <c r="O23" s="21" t="str">
        <f t="shared" si="0"/>
        <v/>
      </c>
      <c r="P23" s="1"/>
      <c r="Q23" s="111"/>
      <c r="R23" s="1"/>
      <c r="S23" s="35"/>
      <c r="T23" s="144"/>
      <c r="U23" s="145"/>
      <c r="V23" s="38"/>
      <c r="W23" s="69"/>
      <c r="X23" s="112"/>
      <c r="Y23" s="5"/>
      <c r="Z23" s="44"/>
    </row>
    <row r="24" spans="1:26" s="63" customFormat="1" ht="21.4" customHeight="1" x14ac:dyDescent="0.15">
      <c r="A24" s="44"/>
      <c r="B24" s="71">
        <v>16</v>
      </c>
      <c r="C24" s="39"/>
      <c r="D24" s="40"/>
      <c r="E24" s="41"/>
      <c r="F24" s="42"/>
      <c r="G24" s="32"/>
      <c r="H24" s="33"/>
      <c r="I24" s="34"/>
      <c r="J24" s="35"/>
      <c r="K24" s="35"/>
      <c r="L24" s="35"/>
      <c r="M24" s="3"/>
      <c r="N24" s="37"/>
      <c r="O24" s="21" t="str">
        <f t="shared" si="0"/>
        <v/>
      </c>
      <c r="P24" s="1"/>
      <c r="Q24" s="111"/>
      <c r="R24" s="1"/>
      <c r="S24" s="35"/>
      <c r="T24" s="144"/>
      <c r="U24" s="145"/>
      <c r="V24" s="38"/>
      <c r="W24" s="69"/>
      <c r="X24" s="112"/>
      <c r="Y24" s="5"/>
      <c r="Z24" s="44"/>
    </row>
    <row r="25" spans="1:26" s="63" customFormat="1" ht="21.4" customHeight="1" x14ac:dyDescent="0.15">
      <c r="A25" s="44"/>
      <c r="B25" s="71">
        <v>17</v>
      </c>
      <c r="C25" s="39"/>
      <c r="D25" s="40"/>
      <c r="E25" s="41"/>
      <c r="F25" s="42"/>
      <c r="G25" s="32"/>
      <c r="H25" s="33"/>
      <c r="I25" s="34"/>
      <c r="J25" s="35"/>
      <c r="K25" s="35"/>
      <c r="L25" s="35"/>
      <c r="M25" s="3"/>
      <c r="N25" s="37"/>
      <c r="O25" s="21" t="str">
        <f t="shared" si="0"/>
        <v/>
      </c>
      <c r="P25" s="1"/>
      <c r="Q25" s="111"/>
      <c r="R25" s="1"/>
      <c r="S25" s="35"/>
      <c r="T25" s="144"/>
      <c r="U25" s="145"/>
      <c r="V25" s="38"/>
      <c r="W25" s="69"/>
      <c r="X25" s="112"/>
      <c r="Y25" s="5"/>
      <c r="Z25" s="44"/>
    </row>
    <row r="26" spans="1:26" s="63" customFormat="1" ht="21.4" customHeight="1" x14ac:dyDescent="0.15">
      <c r="A26" s="44"/>
      <c r="B26" s="71">
        <v>18</v>
      </c>
      <c r="C26" s="39"/>
      <c r="D26" s="40"/>
      <c r="E26" s="41"/>
      <c r="F26" s="42"/>
      <c r="G26" s="32"/>
      <c r="H26" s="33"/>
      <c r="I26" s="34"/>
      <c r="J26" s="35"/>
      <c r="K26" s="35"/>
      <c r="L26" s="35"/>
      <c r="M26" s="3"/>
      <c r="N26" s="37"/>
      <c r="O26" s="21" t="str">
        <f t="shared" si="0"/>
        <v/>
      </c>
      <c r="P26" s="1"/>
      <c r="Q26" s="111"/>
      <c r="R26" s="1"/>
      <c r="S26" s="35"/>
      <c r="T26" s="144"/>
      <c r="U26" s="145"/>
      <c r="V26" s="38"/>
      <c r="W26" s="69"/>
      <c r="X26" s="112"/>
      <c r="Y26" s="5"/>
      <c r="Z26" s="44"/>
    </row>
    <row r="27" spans="1:26" s="63" customFormat="1" ht="21.4" customHeight="1" x14ac:dyDescent="0.15">
      <c r="A27" s="44"/>
      <c r="B27" s="71">
        <v>19</v>
      </c>
      <c r="C27" s="39"/>
      <c r="D27" s="40"/>
      <c r="E27" s="41"/>
      <c r="F27" s="42"/>
      <c r="G27" s="32"/>
      <c r="H27" s="33"/>
      <c r="I27" s="34"/>
      <c r="J27" s="35"/>
      <c r="K27" s="35"/>
      <c r="L27" s="35"/>
      <c r="M27" s="3"/>
      <c r="N27" s="37"/>
      <c r="O27" s="21" t="str">
        <f t="shared" si="0"/>
        <v/>
      </c>
      <c r="P27" s="1"/>
      <c r="Q27" s="111"/>
      <c r="R27" s="1"/>
      <c r="S27" s="35"/>
      <c r="T27" s="144"/>
      <c r="U27" s="145"/>
      <c r="V27" s="38"/>
      <c r="W27" s="69"/>
      <c r="X27" s="112"/>
      <c r="Y27" s="5"/>
      <c r="Z27" s="44"/>
    </row>
    <row r="28" spans="1:26" s="63" customFormat="1" ht="21.4" customHeight="1" x14ac:dyDescent="0.15">
      <c r="A28" s="44"/>
      <c r="B28" s="71">
        <v>20</v>
      </c>
      <c r="C28" s="39"/>
      <c r="D28" s="40"/>
      <c r="E28" s="41"/>
      <c r="F28" s="42"/>
      <c r="G28" s="32"/>
      <c r="H28" s="33"/>
      <c r="I28" s="34"/>
      <c r="J28" s="35"/>
      <c r="K28" s="35"/>
      <c r="L28" s="35"/>
      <c r="M28" s="3"/>
      <c r="N28" s="37"/>
      <c r="O28" s="21" t="str">
        <f t="shared" si="0"/>
        <v/>
      </c>
      <c r="P28" s="1"/>
      <c r="Q28" s="111"/>
      <c r="R28" s="1"/>
      <c r="S28" s="35"/>
      <c r="T28" s="144"/>
      <c r="U28" s="145"/>
      <c r="V28" s="38"/>
      <c r="W28" s="69"/>
      <c r="X28" s="112"/>
      <c r="Y28" s="5"/>
      <c r="Z28" s="44"/>
    </row>
    <row r="29" spans="1:26" s="63" customFormat="1" ht="21.4" customHeight="1" x14ac:dyDescent="0.15">
      <c r="A29" s="44"/>
      <c r="B29" s="71">
        <v>21</v>
      </c>
      <c r="C29" s="39"/>
      <c r="D29" s="40"/>
      <c r="E29" s="41"/>
      <c r="F29" s="42"/>
      <c r="G29" s="32"/>
      <c r="H29" s="33"/>
      <c r="I29" s="34"/>
      <c r="J29" s="35"/>
      <c r="K29" s="35"/>
      <c r="L29" s="35"/>
      <c r="M29" s="3"/>
      <c r="N29" s="37"/>
      <c r="O29" s="21" t="str">
        <f t="shared" si="0"/>
        <v/>
      </c>
      <c r="P29" s="1"/>
      <c r="Q29" s="111"/>
      <c r="R29" s="1"/>
      <c r="S29" s="35"/>
      <c r="T29" s="144"/>
      <c r="U29" s="145"/>
      <c r="V29" s="38"/>
      <c r="W29" s="69"/>
      <c r="X29" s="112"/>
      <c r="Y29" s="5"/>
      <c r="Z29" s="44"/>
    </row>
    <row r="30" spans="1:26" s="63" customFormat="1" ht="21.4" customHeight="1" x14ac:dyDescent="0.15">
      <c r="A30" s="44"/>
      <c r="B30" s="71">
        <v>22</v>
      </c>
      <c r="C30" s="39"/>
      <c r="D30" s="40"/>
      <c r="E30" s="41"/>
      <c r="F30" s="42"/>
      <c r="G30" s="32"/>
      <c r="H30" s="33"/>
      <c r="I30" s="34"/>
      <c r="J30" s="35"/>
      <c r="K30" s="35"/>
      <c r="L30" s="35"/>
      <c r="M30" s="3"/>
      <c r="N30" s="37"/>
      <c r="O30" s="21" t="str">
        <f t="shared" si="0"/>
        <v/>
      </c>
      <c r="P30" s="1"/>
      <c r="Q30" s="111"/>
      <c r="R30" s="1"/>
      <c r="S30" s="35"/>
      <c r="T30" s="144"/>
      <c r="U30" s="145"/>
      <c r="V30" s="38"/>
      <c r="W30" s="69"/>
      <c r="X30" s="112"/>
      <c r="Y30" s="5"/>
      <c r="Z30" s="44"/>
    </row>
    <row r="31" spans="1:26" s="63" customFormat="1" ht="21.4" customHeight="1" x14ac:dyDescent="0.15">
      <c r="A31" s="44"/>
      <c r="B31" s="71">
        <v>23</v>
      </c>
      <c r="C31" s="39"/>
      <c r="D31" s="40"/>
      <c r="E31" s="41"/>
      <c r="F31" s="42"/>
      <c r="G31" s="32"/>
      <c r="H31" s="33"/>
      <c r="I31" s="34"/>
      <c r="J31" s="35"/>
      <c r="K31" s="35"/>
      <c r="L31" s="35"/>
      <c r="M31" s="3"/>
      <c r="N31" s="37"/>
      <c r="O31" s="21" t="str">
        <f t="shared" si="0"/>
        <v/>
      </c>
      <c r="P31" s="1"/>
      <c r="Q31" s="111"/>
      <c r="R31" s="1"/>
      <c r="S31" s="35"/>
      <c r="T31" s="144"/>
      <c r="U31" s="145"/>
      <c r="V31" s="38"/>
      <c r="W31" s="69"/>
      <c r="X31" s="112"/>
      <c r="Y31" s="5"/>
      <c r="Z31" s="148"/>
    </row>
    <row r="32" spans="1:26" s="63" customFormat="1" ht="21.4" customHeight="1" x14ac:dyDescent="0.15">
      <c r="A32" s="44"/>
      <c r="B32" s="71">
        <v>24</v>
      </c>
      <c r="C32" s="39"/>
      <c r="D32" s="40"/>
      <c r="E32" s="41"/>
      <c r="F32" s="42"/>
      <c r="G32" s="32"/>
      <c r="H32" s="33"/>
      <c r="I32" s="34"/>
      <c r="J32" s="35"/>
      <c r="K32" s="35"/>
      <c r="L32" s="35"/>
      <c r="M32" s="3"/>
      <c r="N32" s="37"/>
      <c r="O32" s="21" t="str">
        <f t="shared" si="0"/>
        <v/>
      </c>
      <c r="P32" s="1"/>
      <c r="Q32" s="111"/>
      <c r="R32" s="1"/>
      <c r="S32" s="35"/>
      <c r="T32" s="144"/>
      <c r="U32" s="145"/>
      <c r="V32" s="38"/>
      <c r="W32" s="69"/>
      <c r="X32" s="112"/>
      <c r="Y32" s="5"/>
      <c r="Z32" s="148"/>
    </row>
    <row r="33" spans="1:26" s="63" customFormat="1" ht="21.4" customHeight="1" x14ac:dyDescent="0.15">
      <c r="A33" s="44"/>
      <c r="B33" s="71">
        <v>25</v>
      </c>
      <c r="C33" s="39"/>
      <c r="D33" s="40"/>
      <c r="E33" s="41"/>
      <c r="F33" s="42"/>
      <c r="G33" s="32"/>
      <c r="H33" s="33"/>
      <c r="I33" s="34"/>
      <c r="J33" s="35"/>
      <c r="K33" s="35"/>
      <c r="L33" s="35"/>
      <c r="M33" s="3"/>
      <c r="N33" s="37"/>
      <c r="O33" s="21" t="str">
        <f t="shared" si="0"/>
        <v/>
      </c>
      <c r="P33" s="1"/>
      <c r="Q33" s="111"/>
      <c r="R33" s="1"/>
      <c r="S33" s="35"/>
      <c r="T33" s="144"/>
      <c r="U33" s="145"/>
      <c r="V33" s="38"/>
      <c r="W33" s="69"/>
      <c r="X33" s="112"/>
      <c r="Y33" s="5"/>
      <c r="Z33" s="148"/>
    </row>
    <row r="34" spans="1:26" s="63" customFormat="1" ht="21.4" customHeight="1" x14ac:dyDescent="0.15">
      <c r="A34" s="44"/>
      <c r="B34" s="71">
        <v>26</v>
      </c>
      <c r="C34" s="39"/>
      <c r="D34" s="40"/>
      <c r="E34" s="41"/>
      <c r="F34" s="42"/>
      <c r="G34" s="32"/>
      <c r="H34" s="33"/>
      <c r="I34" s="34"/>
      <c r="J34" s="35"/>
      <c r="K34" s="35"/>
      <c r="L34" s="35"/>
      <c r="M34" s="3"/>
      <c r="N34" s="37"/>
      <c r="O34" s="21" t="str">
        <f t="shared" si="0"/>
        <v/>
      </c>
      <c r="P34" s="1"/>
      <c r="Q34" s="111"/>
      <c r="R34" s="1"/>
      <c r="S34" s="35"/>
      <c r="T34" s="144"/>
      <c r="U34" s="145"/>
      <c r="V34" s="38"/>
      <c r="W34" s="69"/>
      <c r="X34" s="112"/>
      <c r="Y34" s="5"/>
      <c r="Z34" s="148"/>
    </row>
    <row r="35" spans="1:26" s="63" customFormat="1" ht="21.4" customHeight="1" x14ac:dyDescent="0.15">
      <c r="A35" s="44"/>
      <c r="B35" s="71">
        <v>27</v>
      </c>
      <c r="C35" s="39"/>
      <c r="D35" s="40"/>
      <c r="E35" s="41"/>
      <c r="F35" s="42"/>
      <c r="G35" s="32"/>
      <c r="H35" s="33"/>
      <c r="I35" s="34"/>
      <c r="J35" s="35"/>
      <c r="K35" s="35"/>
      <c r="L35" s="35"/>
      <c r="M35" s="3"/>
      <c r="N35" s="37"/>
      <c r="O35" s="21" t="str">
        <f t="shared" si="0"/>
        <v/>
      </c>
      <c r="P35" s="1"/>
      <c r="Q35" s="111"/>
      <c r="R35" s="1"/>
      <c r="S35" s="35"/>
      <c r="T35" s="144"/>
      <c r="U35" s="145"/>
      <c r="V35" s="38"/>
      <c r="W35" s="69"/>
      <c r="X35" s="112"/>
      <c r="Y35" s="5"/>
      <c r="Z35" s="148"/>
    </row>
    <row r="36" spans="1:26" s="63" customFormat="1" ht="21.4" customHeight="1" x14ac:dyDescent="0.15">
      <c r="A36" s="44"/>
      <c r="B36" s="71">
        <v>28</v>
      </c>
      <c r="C36" s="39"/>
      <c r="D36" s="40"/>
      <c r="E36" s="41"/>
      <c r="F36" s="42"/>
      <c r="G36" s="32"/>
      <c r="H36" s="33"/>
      <c r="I36" s="34"/>
      <c r="J36" s="35"/>
      <c r="K36" s="35"/>
      <c r="L36" s="35"/>
      <c r="M36" s="3"/>
      <c r="N36" s="37"/>
      <c r="O36" s="21" t="str">
        <f t="shared" si="0"/>
        <v/>
      </c>
      <c r="P36" s="1"/>
      <c r="Q36" s="111"/>
      <c r="R36" s="1"/>
      <c r="S36" s="35"/>
      <c r="T36" s="144"/>
      <c r="U36" s="145"/>
      <c r="V36" s="38"/>
      <c r="W36" s="69"/>
      <c r="X36" s="112"/>
      <c r="Y36" s="5"/>
      <c r="Z36" s="148"/>
    </row>
    <row r="37" spans="1:26" s="63" customFormat="1" ht="21.4" customHeight="1" x14ac:dyDescent="0.15">
      <c r="A37" s="44"/>
      <c r="B37" s="71">
        <v>29</v>
      </c>
      <c r="C37" s="39"/>
      <c r="D37" s="40"/>
      <c r="E37" s="41"/>
      <c r="F37" s="42"/>
      <c r="G37" s="32"/>
      <c r="H37" s="33"/>
      <c r="I37" s="34"/>
      <c r="J37" s="35"/>
      <c r="K37" s="35"/>
      <c r="L37" s="35"/>
      <c r="M37" s="3"/>
      <c r="N37" s="37"/>
      <c r="O37" s="21" t="str">
        <f t="shared" si="0"/>
        <v/>
      </c>
      <c r="P37" s="1"/>
      <c r="Q37" s="111"/>
      <c r="R37" s="1"/>
      <c r="S37" s="35"/>
      <c r="T37" s="144"/>
      <c r="U37" s="145"/>
      <c r="V37" s="38"/>
      <c r="W37" s="69"/>
      <c r="X37" s="112"/>
      <c r="Y37" s="5"/>
      <c r="Z37" s="148"/>
    </row>
    <row r="38" spans="1:26" s="63" customFormat="1" ht="21.4" customHeight="1" x14ac:dyDescent="0.15">
      <c r="A38" s="44"/>
      <c r="B38" s="71">
        <v>30</v>
      </c>
      <c r="C38" s="39"/>
      <c r="D38" s="40"/>
      <c r="E38" s="41"/>
      <c r="F38" s="42"/>
      <c r="G38" s="32"/>
      <c r="H38" s="33"/>
      <c r="I38" s="34"/>
      <c r="J38" s="35"/>
      <c r="K38" s="35"/>
      <c r="L38" s="35"/>
      <c r="M38" s="3"/>
      <c r="N38" s="37"/>
      <c r="O38" s="21" t="str">
        <f t="shared" si="0"/>
        <v/>
      </c>
      <c r="P38" s="1"/>
      <c r="Q38" s="111"/>
      <c r="R38" s="1"/>
      <c r="S38" s="35"/>
      <c r="T38" s="144"/>
      <c r="U38" s="145"/>
      <c r="V38" s="38"/>
      <c r="W38" s="69"/>
      <c r="X38" s="112"/>
      <c r="Y38" s="5"/>
      <c r="Z38" s="148"/>
    </row>
    <row r="39" spans="1:26" s="63" customFormat="1" ht="21.4" customHeight="1" x14ac:dyDescent="0.15">
      <c r="A39" s="44"/>
      <c r="B39" s="71">
        <v>31</v>
      </c>
      <c r="C39" s="39"/>
      <c r="D39" s="40"/>
      <c r="E39" s="41"/>
      <c r="F39" s="42"/>
      <c r="G39" s="32"/>
      <c r="H39" s="33"/>
      <c r="I39" s="34"/>
      <c r="J39" s="35"/>
      <c r="K39" s="35"/>
      <c r="L39" s="35"/>
      <c r="M39" s="3"/>
      <c r="N39" s="37"/>
      <c r="O39" s="21" t="str">
        <f t="shared" si="0"/>
        <v/>
      </c>
      <c r="P39" s="1"/>
      <c r="Q39" s="111"/>
      <c r="R39" s="1"/>
      <c r="S39" s="35"/>
      <c r="T39" s="144"/>
      <c r="U39" s="145"/>
      <c r="V39" s="38"/>
      <c r="W39" s="69"/>
      <c r="X39" s="112"/>
      <c r="Y39" s="5"/>
      <c r="Z39" s="44"/>
    </row>
    <row r="40" spans="1:26" s="63" customFormat="1" ht="21.4" customHeight="1" x14ac:dyDescent="0.15">
      <c r="A40" s="44"/>
      <c r="B40" s="71">
        <v>32</v>
      </c>
      <c r="C40" s="39"/>
      <c r="D40" s="40"/>
      <c r="E40" s="41"/>
      <c r="F40" s="42"/>
      <c r="G40" s="32"/>
      <c r="H40" s="33"/>
      <c r="I40" s="34"/>
      <c r="J40" s="35"/>
      <c r="K40" s="35"/>
      <c r="L40" s="35"/>
      <c r="M40" s="3"/>
      <c r="N40" s="37"/>
      <c r="O40" s="21" t="str">
        <f t="shared" si="0"/>
        <v/>
      </c>
      <c r="P40" s="1"/>
      <c r="Q40" s="111"/>
      <c r="R40" s="1"/>
      <c r="S40" s="35"/>
      <c r="T40" s="144"/>
      <c r="U40" s="145"/>
      <c r="V40" s="38"/>
      <c r="W40" s="69"/>
      <c r="X40" s="112"/>
      <c r="Y40" s="5"/>
      <c r="Z40" s="44"/>
    </row>
    <row r="41" spans="1:26" s="63" customFormat="1" ht="21.4" customHeight="1" x14ac:dyDescent="0.15">
      <c r="A41" s="44"/>
      <c r="B41" s="71">
        <v>33</v>
      </c>
      <c r="C41" s="39"/>
      <c r="D41" s="40"/>
      <c r="E41" s="41"/>
      <c r="F41" s="42"/>
      <c r="G41" s="32"/>
      <c r="H41" s="33"/>
      <c r="I41" s="34"/>
      <c r="J41" s="35"/>
      <c r="K41" s="35"/>
      <c r="L41" s="35"/>
      <c r="M41" s="3"/>
      <c r="N41" s="37"/>
      <c r="O41" s="21" t="str">
        <f t="shared" si="0"/>
        <v/>
      </c>
      <c r="P41" s="1"/>
      <c r="Q41" s="111"/>
      <c r="R41" s="1"/>
      <c r="S41" s="35"/>
      <c r="T41" s="144"/>
      <c r="U41" s="145"/>
      <c r="V41" s="38"/>
      <c r="W41" s="69"/>
      <c r="X41" s="112"/>
      <c r="Y41" s="5"/>
      <c r="Z41" s="44"/>
    </row>
    <row r="42" spans="1:26" s="63" customFormat="1" ht="21.4" customHeight="1" x14ac:dyDescent="0.15">
      <c r="A42" s="44"/>
      <c r="B42" s="71">
        <v>34</v>
      </c>
      <c r="C42" s="39"/>
      <c r="D42" s="40"/>
      <c r="E42" s="41"/>
      <c r="F42" s="42"/>
      <c r="G42" s="32"/>
      <c r="H42" s="33"/>
      <c r="I42" s="34"/>
      <c r="J42" s="35"/>
      <c r="K42" s="35"/>
      <c r="L42" s="35"/>
      <c r="M42" s="3"/>
      <c r="N42" s="37"/>
      <c r="O42" s="21" t="str">
        <f t="shared" si="0"/>
        <v/>
      </c>
      <c r="P42" s="1"/>
      <c r="Q42" s="111"/>
      <c r="R42" s="1"/>
      <c r="S42" s="35"/>
      <c r="T42" s="144"/>
      <c r="U42" s="145"/>
      <c r="V42" s="38"/>
      <c r="W42" s="69"/>
      <c r="X42" s="112"/>
      <c r="Y42" s="5"/>
      <c r="Z42" s="44"/>
    </row>
    <row r="43" spans="1:26" s="63" customFormat="1" ht="21.4" customHeight="1" x14ac:dyDescent="0.15">
      <c r="A43" s="44"/>
      <c r="B43" s="71">
        <v>35</v>
      </c>
      <c r="C43" s="39"/>
      <c r="D43" s="40"/>
      <c r="E43" s="41"/>
      <c r="F43" s="42"/>
      <c r="G43" s="32"/>
      <c r="H43" s="33"/>
      <c r="I43" s="34"/>
      <c r="J43" s="35"/>
      <c r="K43" s="35"/>
      <c r="L43" s="35"/>
      <c r="M43" s="3"/>
      <c r="N43" s="37"/>
      <c r="O43" s="21" t="str">
        <f t="shared" si="0"/>
        <v/>
      </c>
      <c r="P43" s="1"/>
      <c r="Q43" s="111"/>
      <c r="R43" s="1"/>
      <c r="S43" s="35"/>
      <c r="T43" s="144"/>
      <c r="U43" s="145"/>
      <c r="V43" s="38"/>
      <c r="W43" s="69"/>
      <c r="X43" s="112"/>
      <c r="Y43" s="5"/>
      <c r="Z43" s="44"/>
    </row>
    <row r="44" spans="1:26" s="63" customFormat="1" ht="21.4" customHeight="1" x14ac:dyDescent="0.15">
      <c r="A44" s="44"/>
      <c r="B44" s="71">
        <v>36</v>
      </c>
      <c r="C44" s="39"/>
      <c r="D44" s="40"/>
      <c r="E44" s="41"/>
      <c r="F44" s="42"/>
      <c r="G44" s="32"/>
      <c r="H44" s="33"/>
      <c r="I44" s="34"/>
      <c r="J44" s="35"/>
      <c r="K44" s="35"/>
      <c r="L44" s="35"/>
      <c r="M44" s="3"/>
      <c r="N44" s="37"/>
      <c r="O44" s="21" t="str">
        <f t="shared" si="0"/>
        <v/>
      </c>
      <c r="P44" s="1"/>
      <c r="Q44" s="111"/>
      <c r="R44" s="1"/>
      <c r="S44" s="35"/>
      <c r="T44" s="144"/>
      <c r="U44" s="145"/>
      <c r="V44" s="38"/>
      <c r="W44" s="69"/>
      <c r="X44" s="112"/>
      <c r="Y44" s="5"/>
      <c r="Z44" s="44"/>
    </row>
    <row r="45" spans="1:26" s="63" customFormat="1" ht="21.4" customHeight="1" x14ac:dyDescent="0.15">
      <c r="A45" s="44"/>
      <c r="B45" s="71">
        <v>37</v>
      </c>
      <c r="C45" s="39"/>
      <c r="D45" s="40"/>
      <c r="E45" s="41"/>
      <c r="F45" s="42"/>
      <c r="G45" s="32"/>
      <c r="H45" s="33"/>
      <c r="I45" s="34"/>
      <c r="J45" s="35"/>
      <c r="K45" s="35"/>
      <c r="L45" s="35"/>
      <c r="M45" s="3"/>
      <c r="N45" s="37"/>
      <c r="O45" s="21" t="str">
        <f t="shared" si="0"/>
        <v/>
      </c>
      <c r="P45" s="1"/>
      <c r="Q45" s="111"/>
      <c r="R45" s="1"/>
      <c r="S45" s="35"/>
      <c r="T45" s="144"/>
      <c r="U45" s="145"/>
      <c r="V45" s="38"/>
      <c r="W45" s="69"/>
      <c r="X45" s="112"/>
      <c r="Y45" s="5"/>
      <c r="Z45" s="44"/>
    </row>
    <row r="46" spans="1:26" s="63" customFormat="1" ht="21.4" customHeight="1" x14ac:dyDescent="0.15">
      <c r="A46" s="44"/>
      <c r="B46" s="71">
        <v>38</v>
      </c>
      <c r="C46" s="39"/>
      <c r="D46" s="40"/>
      <c r="E46" s="41"/>
      <c r="F46" s="42"/>
      <c r="G46" s="32"/>
      <c r="H46" s="33"/>
      <c r="I46" s="34"/>
      <c r="J46" s="35"/>
      <c r="K46" s="35"/>
      <c r="L46" s="35"/>
      <c r="M46" s="3"/>
      <c r="N46" s="37"/>
      <c r="O46" s="21" t="str">
        <f t="shared" si="0"/>
        <v/>
      </c>
      <c r="P46" s="1"/>
      <c r="Q46" s="111"/>
      <c r="R46" s="1"/>
      <c r="S46" s="35"/>
      <c r="T46" s="144"/>
      <c r="U46" s="145"/>
      <c r="V46" s="38"/>
      <c r="W46" s="69"/>
      <c r="X46" s="112"/>
      <c r="Y46" s="5"/>
      <c r="Z46" s="44"/>
    </row>
    <row r="47" spans="1:26" s="63" customFormat="1" ht="21.4" customHeight="1" x14ac:dyDescent="0.15">
      <c r="A47" s="44"/>
      <c r="B47" s="71">
        <v>39</v>
      </c>
      <c r="C47" s="39"/>
      <c r="D47" s="40"/>
      <c r="E47" s="41"/>
      <c r="F47" s="42"/>
      <c r="G47" s="32"/>
      <c r="H47" s="33"/>
      <c r="I47" s="34"/>
      <c r="J47" s="35"/>
      <c r="K47" s="35"/>
      <c r="L47" s="35"/>
      <c r="M47" s="3"/>
      <c r="N47" s="37"/>
      <c r="O47" s="21" t="str">
        <f t="shared" si="0"/>
        <v/>
      </c>
      <c r="P47" s="1"/>
      <c r="Q47" s="111"/>
      <c r="R47" s="1"/>
      <c r="S47" s="35"/>
      <c r="T47" s="144"/>
      <c r="U47" s="145"/>
      <c r="V47" s="38"/>
      <c r="W47" s="69"/>
      <c r="X47" s="112"/>
      <c r="Y47" s="5"/>
      <c r="Z47" s="44"/>
    </row>
    <row r="48" spans="1:26" s="63" customFormat="1" ht="21.4" customHeight="1" x14ac:dyDescent="0.15">
      <c r="A48" s="44"/>
      <c r="B48" s="71">
        <v>40</v>
      </c>
      <c r="C48" s="28"/>
      <c r="D48" s="29"/>
      <c r="E48" s="30"/>
      <c r="F48" s="31"/>
      <c r="G48" s="32"/>
      <c r="H48" s="33"/>
      <c r="I48" s="34"/>
      <c r="J48" s="43"/>
      <c r="K48" s="43"/>
      <c r="L48" s="43"/>
      <c r="M48" s="4"/>
      <c r="N48" s="37"/>
      <c r="O48" s="21" t="str">
        <f t="shared" si="0"/>
        <v/>
      </c>
      <c r="P48" s="2"/>
      <c r="Q48" s="111"/>
      <c r="R48" s="1"/>
      <c r="S48" s="35"/>
      <c r="T48" s="144"/>
      <c r="U48" s="145"/>
      <c r="V48" s="38"/>
      <c r="W48" s="69"/>
      <c r="X48" s="112"/>
      <c r="Y48" s="5"/>
      <c r="Z48" s="44"/>
    </row>
    <row r="49" spans="1:26" s="63" customFormat="1" ht="21.4" customHeight="1" x14ac:dyDescent="0.15">
      <c r="A49" s="44"/>
      <c r="B49" s="71">
        <v>41</v>
      </c>
      <c r="C49" s="28"/>
      <c r="D49" s="29"/>
      <c r="E49" s="30"/>
      <c r="F49" s="31"/>
      <c r="G49" s="32"/>
      <c r="H49" s="33"/>
      <c r="I49" s="34"/>
      <c r="J49" s="43"/>
      <c r="K49" s="43"/>
      <c r="L49" s="43"/>
      <c r="M49" s="4"/>
      <c r="N49" s="37"/>
      <c r="O49" s="21" t="str">
        <f t="shared" si="0"/>
        <v/>
      </c>
      <c r="P49" s="2"/>
      <c r="Q49" s="111"/>
      <c r="R49" s="1"/>
      <c r="S49" s="35"/>
      <c r="T49" s="144"/>
      <c r="U49" s="145"/>
      <c r="V49" s="38"/>
      <c r="W49" s="69"/>
      <c r="X49" s="112"/>
      <c r="Y49" s="5"/>
      <c r="Z49" s="44"/>
    </row>
    <row r="50" spans="1:26" s="63" customFormat="1" ht="21.4" customHeight="1" x14ac:dyDescent="0.15">
      <c r="A50" s="44"/>
      <c r="B50" s="71">
        <v>42</v>
      </c>
      <c r="C50" s="28"/>
      <c r="D50" s="29"/>
      <c r="E50" s="30"/>
      <c r="F50" s="31"/>
      <c r="G50" s="32"/>
      <c r="H50" s="33"/>
      <c r="I50" s="34"/>
      <c r="J50" s="43"/>
      <c r="K50" s="43"/>
      <c r="L50" s="43"/>
      <c r="M50" s="4"/>
      <c r="N50" s="37"/>
      <c r="O50" s="21" t="str">
        <f t="shared" si="0"/>
        <v/>
      </c>
      <c r="P50" s="2"/>
      <c r="Q50" s="111"/>
      <c r="R50" s="1"/>
      <c r="S50" s="35"/>
      <c r="T50" s="144"/>
      <c r="U50" s="145"/>
      <c r="V50" s="38"/>
      <c r="W50" s="69"/>
      <c r="X50" s="112"/>
      <c r="Y50" s="5"/>
      <c r="Z50" s="44"/>
    </row>
    <row r="51" spans="1:26" s="63" customFormat="1" ht="21.4" customHeight="1" x14ac:dyDescent="0.15">
      <c r="A51" s="44"/>
      <c r="B51" s="71">
        <v>43</v>
      </c>
      <c r="C51" s="28"/>
      <c r="D51" s="29"/>
      <c r="E51" s="30"/>
      <c r="F51" s="31"/>
      <c r="G51" s="32"/>
      <c r="H51" s="33"/>
      <c r="I51" s="34"/>
      <c r="J51" s="43"/>
      <c r="K51" s="43"/>
      <c r="L51" s="43"/>
      <c r="M51" s="4"/>
      <c r="N51" s="37"/>
      <c r="O51" s="21" t="str">
        <f t="shared" si="0"/>
        <v/>
      </c>
      <c r="P51" s="2"/>
      <c r="Q51" s="111"/>
      <c r="R51" s="1"/>
      <c r="S51" s="35"/>
      <c r="T51" s="144"/>
      <c r="U51" s="145"/>
      <c r="V51" s="38"/>
      <c r="W51" s="69"/>
      <c r="X51" s="112"/>
      <c r="Y51" s="5"/>
      <c r="Z51" s="44"/>
    </row>
    <row r="52" spans="1:26" s="63" customFormat="1" ht="21.4" customHeight="1" x14ac:dyDescent="0.15">
      <c r="A52" s="44"/>
      <c r="B52" s="71">
        <v>44</v>
      </c>
      <c r="C52" s="28"/>
      <c r="D52" s="29"/>
      <c r="E52" s="30"/>
      <c r="F52" s="31"/>
      <c r="G52" s="32"/>
      <c r="H52" s="33"/>
      <c r="I52" s="34"/>
      <c r="J52" s="43"/>
      <c r="K52" s="43"/>
      <c r="L52" s="43"/>
      <c r="M52" s="4"/>
      <c r="N52" s="37"/>
      <c r="O52" s="21" t="str">
        <f t="shared" si="0"/>
        <v/>
      </c>
      <c r="P52" s="2"/>
      <c r="Q52" s="111"/>
      <c r="R52" s="1"/>
      <c r="S52" s="35"/>
      <c r="T52" s="144"/>
      <c r="U52" s="145"/>
      <c r="V52" s="38"/>
      <c r="W52" s="69"/>
      <c r="X52" s="112"/>
      <c r="Y52" s="5"/>
      <c r="Z52" s="44"/>
    </row>
    <row r="53" spans="1:26" s="63" customFormat="1" ht="21.4" customHeight="1" x14ac:dyDescent="0.15">
      <c r="A53" s="44"/>
      <c r="B53" s="71">
        <v>45</v>
      </c>
      <c r="C53" s="28"/>
      <c r="D53" s="29"/>
      <c r="E53" s="30"/>
      <c r="F53" s="31"/>
      <c r="G53" s="32"/>
      <c r="H53" s="33"/>
      <c r="I53" s="34"/>
      <c r="J53" s="43"/>
      <c r="K53" s="43"/>
      <c r="L53" s="43"/>
      <c r="M53" s="4"/>
      <c r="N53" s="37"/>
      <c r="O53" s="21" t="str">
        <f t="shared" si="0"/>
        <v/>
      </c>
      <c r="P53" s="2"/>
      <c r="Q53" s="111"/>
      <c r="R53" s="1"/>
      <c r="S53" s="35"/>
      <c r="T53" s="144"/>
      <c r="U53" s="145"/>
      <c r="V53" s="38"/>
      <c r="W53" s="69"/>
      <c r="X53" s="112"/>
      <c r="Y53" s="5"/>
      <c r="Z53" s="44"/>
    </row>
    <row r="54" spans="1:26" s="63" customFormat="1" ht="21.4" customHeight="1" x14ac:dyDescent="0.15">
      <c r="A54" s="44"/>
      <c r="B54" s="71">
        <v>46</v>
      </c>
      <c r="C54" s="28"/>
      <c r="D54" s="29"/>
      <c r="E54" s="30"/>
      <c r="F54" s="31"/>
      <c r="G54" s="32"/>
      <c r="H54" s="33"/>
      <c r="I54" s="34"/>
      <c r="J54" s="43"/>
      <c r="K54" s="43"/>
      <c r="L54" s="43"/>
      <c r="M54" s="4"/>
      <c r="N54" s="37"/>
      <c r="O54" s="21" t="str">
        <f t="shared" si="0"/>
        <v/>
      </c>
      <c r="P54" s="2"/>
      <c r="Q54" s="111"/>
      <c r="R54" s="1"/>
      <c r="S54" s="35"/>
      <c r="T54" s="144"/>
      <c r="U54" s="145"/>
      <c r="V54" s="38"/>
      <c r="W54" s="69"/>
      <c r="X54" s="112"/>
      <c r="Y54" s="5"/>
      <c r="Z54" s="44"/>
    </row>
    <row r="55" spans="1:26" s="63" customFormat="1" ht="21.4" customHeight="1" x14ac:dyDescent="0.15">
      <c r="A55" s="44"/>
      <c r="B55" s="71">
        <v>47</v>
      </c>
      <c r="C55" s="28"/>
      <c r="D55" s="29"/>
      <c r="E55" s="30"/>
      <c r="F55" s="31"/>
      <c r="G55" s="32"/>
      <c r="H55" s="33"/>
      <c r="I55" s="34"/>
      <c r="J55" s="43"/>
      <c r="K55" s="43"/>
      <c r="L55" s="43"/>
      <c r="M55" s="4"/>
      <c r="N55" s="37"/>
      <c r="O55" s="21" t="str">
        <f t="shared" si="0"/>
        <v/>
      </c>
      <c r="P55" s="2"/>
      <c r="Q55" s="111"/>
      <c r="R55" s="1"/>
      <c r="S55" s="35"/>
      <c r="T55" s="144"/>
      <c r="U55" s="145"/>
      <c r="V55" s="38"/>
      <c r="W55" s="69"/>
      <c r="X55" s="112"/>
      <c r="Y55" s="5"/>
      <c r="Z55" s="44"/>
    </row>
    <row r="56" spans="1:26" s="63" customFormat="1" ht="21.4" customHeight="1" x14ac:dyDescent="0.15">
      <c r="A56" s="44"/>
      <c r="B56" s="71">
        <v>48</v>
      </c>
      <c r="C56" s="28"/>
      <c r="D56" s="29"/>
      <c r="E56" s="30"/>
      <c r="F56" s="31"/>
      <c r="G56" s="32"/>
      <c r="H56" s="33"/>
      <c r="I56" s="34"/>
      <c r="J56" s="43"/>
      <c r="K56" s="43"/>
      <c r="L56" s="43"/>
      <c r="M56" s="4"/>
      <c r="N56" s="37"/>
      <c r="O56" s="21" t="str">
        <f t="shared" si="0"/>
        <v/>
      </c>
      <c r="P56" s="2"/>
      <c r="Q56" s="111"/>
      <c r="R56" s="1"/>
      <c r="S56" s="35"/>
      <c r="T56" s="144"/>
      <c r="U56" s="145"/>
      <c r="V56" s="38"/>
      <c r="W56" s="69"/>
      <c r="X56" s="112"/>
      <c r="Y56" s="5"/>
      <c r="Z56" s="44"/>
    </row>
    <row r="57" spans="1:26" s="63" customFormat="1" ht="21.4" customHeight="1" x14ac:dyDescent="0.15">
      <c r="A57" s="44"/>
      <c r="B57" s="71">
        <v>49</v>
      </c>
      <c r="C57" s="28"/>
      <c r="D57" s="29"/>
      <c r="E57" s="30"/>
      <c r="F57" s="31"/>
      <c r="G57" s="32"/>
      <c r="H57" s="33"/>
      <c r="I57" s="34"/>
      <c r="J57" s="43"/>
      <c r="K57" s="43"/>
      <c r="L57" s="43"/>
      <c r="M57" s="4"/>
      <c r="N57" s="37"/>
      <c r="O57" s="21" t="str">
        <f t="shared" si="0"/>
        <v/>
      </c>
      <c r="P57" s="2"/>
      <c r="Q57" s="111"/>
      <c r="R57" s="1"/>
      <c r="S57" s="35"/>
      <c r="T57" s="144"/>
      <c r="U57" s="145"/>
      <c r="V57" s="38"/>
      <c r="W57" s="69"/>
      <c r="X57" s="112"/>
      <c r="Y57" s="5"/>
      <c r="Z57" s="44"/>
    </row>
    <row r="58" spans="1:26" s="63" customFormat="1" ht="21.4" customHeight="1" x14ac:dyDescent="0.15">
      <c r="A58" s="44"/>
      <c r="B58" s="71">
        <v>50</v>
      </c>
      <c r="C58" s="28"/>
      <c r="D58" s="29"/>
      <c r="E58" s="30"/>
      <c r="F58" s="31"/>
      <c r="G58" s="32"/>
      <c r="H58" s="33"/>
      <c r="I58" s="34"/>
      <c r="J58" s="43"/>
      <c r="K58" s="43"/>
      <c r="L58" s="43"/>
      <c r="M58" s="4"/>
      <c r="N58" s="37"/>
      <c r="O58" s="21" t="str">
        <f t="shared" si="0"/>
        <v/>
      </c>
      <c r="P58" s="2"/>
      <c r="Q58" s="111"/>
      <c r="R58" s="1"/>
      <c r="S58" s="35"/>
      <c r="T58" s="144"/>
      <c r="U58" s="145"/>
      <c r="V58" s="38"/>
      <c r="W58" s="69"/>
      <c r="X58" s="112"/>
      <c r="Y58" s="5"/>
      <c r="Z58" s="44"/>
    </row>
    <row r="59" spans="1:26" ht="21.4" customHeight="1" x14ac:dyDescent="0.15">
      <c r="A59" s="49"/>
      <c r="B59" s="71">
        <v>51</v>
      </c>
      <c r="C59" s="28"/>
      <c r="D59" s="29"/>
      <c r="E59" s="30"/>
      <c r="F59" s="31"/>
      <c r="G59" s="32"/>
      <c r="H59" s="33"/>
      <c r="I59" s="34"/>
      <c r="J59" s="43"/>
      <c r="K59" s="43"/>
      <c r="L59" s="43"/>
      <c r="M59" s="4"/>
      <c r="N59" s="37"/>
      <c r="O59" s="21" t="str">
        <f t="shared" si="0"/>
        <v/>
      </c>
      <c r="P59" s="2"/>
      <c r="Q59" s="111"/>
      <c r="R59" s="1"/>
      <c r="S59" s="35"/>
      <c r="T59" s="144"/>
      <c r="U59" s="145"/>
      <c r="V59" s="38"/>
      <c r="W59" s="69"/>
      <c r="X59" s="112"/>
      <c r="Y59" s="5"/>
      <c r="Z59" s="49"/>
    </row>
    <row r="60" spans="1:26" ht="21.4" customHeight="1" x14ac:dyDescent="0.15">
      <c r="A60" s="49"/>
      <c r="B60" s="71">
        <v>52</v>
      </c>
      <c r="C60" s="28"/>
      <c r="D60" s="29"/>
      <c r="E60" s="30"/>
      <c r="F60" s="31"/>
      <c r="G60" s="32"/>
      <c r="H60" s="33"/>
      <c r="I60" s="34"/>
      <c r="J60" s="43"/>
      <c r="K60" s="43"/>
      <c r="L60" s="43"/>
      <c r="M60" s="4"/>
      <c r="N60" s="37"/>
      <c r="O60" s="21" t="str">
        <f t="shared" si="0"/>
        <v/>
      </c>
      <c r="P60" s="2"/>
      <c r="Q60" s="111"/>
      <c r="R60" s="1"/>
      <c r="S60" s="35"/>
      <c r="T60" s="144"/>
      <c r="U60" s="145"/>
      <c r="V60" s="38"/>
      <c r="W60" s="69"/>
      <c r="X60" s="112"/>
      <c r="Y60" s="5"/>
      <c r="Z60" s="49"/>
    </row>
    <row r="61" spans="1:26" ht="21.4" customHeight="1" x14ac:dyDescent="0.15">
      <c r="A61" s="49"/>
      <c r="B61" s="71">
        <v>53</v>
      </c>
      <c r="C61" s="28"/>
      <c r="D61" s="29"/>
      <c r="E61" s="30"/>
      <c r="F61" s="31"/>
      <c r="G61" s="32"/>
      <c r="H61" s="33"/>
      <c r="I61" s="34"/>
      <c r="J61" s="43"/>
      <c r="K61" s="43"/>
      <c r="L61" s="43"/>
      <c r="M61" s="4"/>
      <c r="N61" s="37"/>
      <c r="O61" s="21" t="str">
        <f t="shared" si="0"/>
        <v/>
      </c>
      <c r="P61" s="2"/>
      <c r="Q61" s="111"/>
      <c r="R61" s="1"/>
      <c r="S61" s="35"/>
      <c r="T61" s="144"/>
      <c r="U61" s="145"/>
      <c r="V61" s="38"/>
      <c r="W61" s="69"/>
      <c r="X61" s="112"/>
      <c r="Y61" s="5"/>
      <c r="Z61" s="49"/>
    </row>
    <row r="62" spans="1:26" ht="21.4" customHeight="1" x14ac:dyDescent="0.15">
      <c r="A62" s="49"/>
      <c r="B62" s="71">
        <v>54</v>
      </c>
      <c r="C62" s="28"/>
      <c r="D62" s="29"/>
      <c r="E62" s="30"/>
      <c r="F62" s="31"/>
      <c r="G62" s="32"/>
      <c r="H62" s="33"/>
      <c r="I62" s="34"/>
      <c r="J62" s="43"/>
      <c r="K62" s="43"/>
      <c r="L62" s="43"/>
      <c r="M62" s="4"/>
      <c r="N62" s="37"/>
      <c r="O62" s="21" t="str">
        <f t="shared" si="0"/>
        <v/>
      </c>
      <c r="P62" s="2"/>
      <c r="Q62" s="111"/>
      <c r="R62" s="1"/>
      <c r="S62" s="35"/>
      <c r="T62" s="144"/>
      <c r="U62" s="145"/>
      <c r="V62" s="38"/>
      <c r="W62" s="69"/>
      <c r="X62" s="112"/>
      <c r="Y62" s="5"/>
      <c r="Z62" s="49"/>
    </row>
    <row r="63" spans="1:26" ht="21.4" customHeight="1" x14ac:dyDescent="0.15">
      <c r="A63" s="49"/>
      <c r="B63" s="71">
        <v>55</v>
      </c>
      <c r="C63" s="28"/>
      <c r="D63" s="29"/>
      <c r="E63" s="30"/>
      <c r="F63" s="31"/>
      <c r="G63" s="32"/>
      <c r="H63" s="33"/>
      <c r="I63" s="34"/>
      <c r="J63" s="43"/>
      <c r="K63" s="43"/>
      <c r="L63" s="43"/>
      <c r="M63" s="4"/>
      <c r="N63" s="37"/>
      <c r="O63" s="21" t="str">
        <f t="shared" si="0"/>
        <v/>
      </c>
      <c r="P63" s="2"/>
      <c r="Q63" s="111"/>
      <c r="R63" s="1"/>
      <c r="S63" s="35"/>
      <c r="T63" s="144"/>
      <c r="U63" s="145"/>
      <c r="V63" s="38"/>
      <c r="W63" s="69"/>
      <c r="X63" s="112"/>
      <c r="Y63" s="5"/>
      <c r="Z63" s="49"/>
    </row>
    <row r="64" spans="1:26" ht="21.4" customHeight="1" x14ac:dyDescent="0.15">
      <c r="A64" s="49"/>
      <c r="B64" s="71">
        <v>56</v>
      </c>
      <c r="C64" s="28"/>
      <c r="D64" s="29"/>
      <c r="E64" s="30"/>
      <c r="F64" s="31"/>
      <c r="G64" s="32"/>
      <c r="H64" s="33"/>
      <c r="I64" s="34"/>
      <c r="J64" s="43"/>
      <c r="K64" s="43"/>
      <c r="L64" s="43"/>
      <c r="M64" s="4"/>
      <c r="N64" s="37"/>
      <c r="O64" s="21" t="str">
        <f t="shared" si="0"/>
        <v/>
      </c>
      <c r="P64" s="2"/>
      <c r="Q64" s="111"/>
      <c r="R64" s="1"/>
      <c r="S64" s="35"/>
      <c r="T64" s="144"/>
      <c r="U64" s="145"/>
      <c r="V64" s="38"/>
      <c r="W64" s="69"/>
      <c r="X64" s="112"/>
      <c r="Y64" s="5"/>
      <c r="Z64" s="49"/>
    </row>
    <row r="65" spans="1:26" ht="21.4" customHeight="1" x14ac:dyDescent="0.15">
      <c r="A65" s="49"/>
      <c r="B65" s="71">
        <v>57</v>
      </c>
      <c r="C65" s="28"/>
      <c r="D65" s="29"/>
      <c r="E65" s="30"/>
      <c r="F65" s="31"/>
      <c r="G65" s="32"/>
      <c r="H65" s="33"/>
      <c r="I65" s="34"/>
      <c r="J65" s="43"/>
      <c r="K65" s="43"/>
      <c r="L65" s="43"/>
      <c r="M65" s="4"/>
      <c r="N65" s="37"/>
      <c r="O65" s="21" t="str">
        <f t="shared" si="0"/>
        <v/>
      </c>
      <c r="P65" s="2"/>
      <c r="Q65" s="111"/>
      <c r="R65" s="1"/>
      <c r="S65" s="35"/>
      <c r="T65" s="144"/>
      <c r="U65" s="145"/>
      <c r="V65" s="38"/>
      <c r="W65" s="69"/>
      <c r="X65" s="112"/>
      <c r="Y65" s="5"/>
      <c r="Z65" s="49"/>
    </row>
    <row r="66" spans="1:26" ht="21.4" customHeight="1" x14ac:dyDescent="0.15">
      <c r="A66" s="49"/>
      <c r="B66" s="71">
        <v>58</v>
      </c>
      <c r="C66" s="28"/>
      <c r="D66" s="29"/>
      <c r="E66" s="30"/>
      <c r="F66" s="31"/>
      <c r="G66" s="32"/>
      <c r="H66" s="33"/>
      <c r="I66" s="34"/>
      <c r="J66" s="43"/>
      <c r="K66" s="43"/>
      <c r="L66" s="43"/>
      <c r="M66" s="4"/>
      <c r="N66" s="37"/>
      <c r="O66" s="21" t="str">
        <f t="shared" si="0"/>
        <v/>
      </c>
      <c r="P66" s="2"/>
      <c r="Q66" s="111"/>
      <c r="R66" s="1"/>
      <c r="S66" s="35"/>
      <c r="T66" s="144"/>
      <c r="U66" s="145"/>
      <c r="V66" s="38"/>
      <c r="W66" s="69"/>
      <c r="X66" s="112"/>
      <c r="Y66" s="5"/>
      <c r="Z66" s="49"/>
    </row>
    <row r="67" spans="1:26" ht="21.4" customHeight="1" x14ac:dyDescent="0.15">
      <c r="A67" s="49"/>
      <c r="B67" s="71">
        <v>59</v>
      </c>
      <c r="C67" s="28"/>
      <c r="D67" s="29"/>
      <c r="E67" s="30"/>
      <c r="F67" s="31"/>
      <c r="G67" s="32"/>
      <c r="H67" s="33"/>
      <c r="I67" s="34"/>
      <c r="J67" s="43"/>
      <c r="K67" s="43"/>
      <c r="L67" s="43"/>
      <c r="M67" s="4"/>
      <c r="N67" s="37"/>
      <c r="O67" s="21" t="str">
        <f t="shared" si="0"/>
        <v/>
      </c>
      <c r="P67" s="2"/>
      <c r="Q67" s="111"/>
      <c r="R67" s="1"/>
      <c r="S67" s="35"/>
      <c r="T67" s="144"/>
      <c r="U67" s="145"/>
      <c r="V67" s="38"/>
      <c r="W67" s="69"/>
      <c r="X67" s="112"/>
      <c r="Y67" s="5"/>
      <c r="Z67" s="49"/>
    </row>
    <row r="68" spans="1:26" ht="21.4" customHeight="1" x14ac:dyDescent="0.15">
      <c r="A68" s="49"/>
      <c r="B68" s="71">
        <v>60</v>
      </c>
      <c r="C68" s="28"/>
      <c r="D68" s="29"/>
      <c r="E68" s="30"/>
      <c r="F68" s="31"/>
      <c r="G68" s="32"/>
      <c r="H68" s="33"/>
      <c r="I68" s="34"/>
      <c r="J68" s="43"/>
      <c r="K68" s="43"/>
      <c r="L68" s="43"/>
      <c r="M68" s="4"/>
      <c r="N68" s="37"/>
      <c r="O68" s="21" t="str">
        <f t="shared" si="0"/>
        <v/>
      </c>
      <c r="P68" s="2"/>
      <c r="Q68" s="111"/>
      <c r="R68" s="1"/>
      <c r="S68" s="35"/>
      <c r="T68" s="144"/>
      <c r="U68" s="145"/>
      <c r="V68" s="38"/>
      <c r="W68" s="69"/>
      <c r="X68" s="112"/>
      <c r="Y68" s="5"/>
      <c r="Z68" s="49"/>
    </row>
    <row r="69" spans="1:26" ht="5.0999999999999996" customHeight="1" x14ac:dyDescent="0.15">
      <c r="A69" s="49"/>
      <c r="B69" s="57"/>
      <c r="C69" s="57"/>
      <c r="D69" s="57"/>
      <c r="E69" s="57"/>
      <c r="F69" s="57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</sheetData>
  <sheetProtection algorithmName="SHA-512" hashValue="HI2qeusZgfPxMR7My46YHQSBcSpaLgoHFunvSQUeB+ULDRBEu2J+Cuj1+6rRfXSiODZiIFglxh/eb8I/OCkt/A==" saltValue="jhzQPeFZGeeuBtPg66noDg==" spinCount="100000" sheet="1" objects="1" scenarios="1" selectLockedCells="1"/>
  <dataConsolidate/>
  <mergeCells count="84">
    <mergeCell ref="B4:D4"/>
    <mergeCell ref="E4:F4"/>
    <mergeCell ref="G4:I4"/>
    <mergeCell ref="J4:M4"/>
    <mergeCell ref="B6:B8"/>
    <mergeCell ref="C6:V6"/>
    <mergeCell ref="Q7:Q8"/>
    <mergeCell ref="R7:R8"/>
    <mergeCell ref="S7:S8"/>
    <mergeCell ref="T7:U8"/>
    <mergeCell ref="W6:X6"/>
    <mergeCell ref="Y6:Y8"/>
    <mergeCell ref="C7:F7"/>
    <mergeCell ref="G7:I7"/>
    <mergeCell ref="J7:J8"/>
    <mergeCell ref="K7:K8"/>
    <mergeCell ref="L7:L8"/>
    <mergeCell ref="M7:M8"/>
    <mergeCell ref="N7:O7"/>
    <mergeCell ref="P7:P8"/>
    <mergeCell ref="T17:U17"/>
    <mergeCell ref="V7:V8"/>
    <mergeCell ref="W7:W8"/>
    <mergeCell ref="X7:X8"/>
    <mergeCell ref="T9:U9"/>
    <mergeCell ref="T10:U10"/>
    <mergeCell ref="T11:U11"/>
    <mergeCell ref="T12:U12"/>
    <mergeCell ref="T13:U13"/>
    <mergeCell ref="T14:U14"/>
    <mergeCell ref="T15:U15"/>
    <mergeCell ref="T16:U16"/>
    <mergeCell ref="T29:U29"/>
    <mergeCell ref="T18:U18"/>
    <mergeCell ref="T19:U19"/>
    <mergeCell ref="T20:U20"/>
    <mergeCell ref="T21:U21"/>
    <mergeCell ref="T22:U22"/>
    <mergeCell ref="T23:U23"/>
    <mergeCell ref="T24:U24"/>
    <mergeCell ref="T25:U25"/>
    <mergeCell ref="T26:U26"/>
    <mergeCell ref="T27:U27"/>
    <mergeCell ref="T28:U28"/>
    <mergeCell ref="T44:U44"/>
    <mergeCell ref="T30:U30"/>
    <mergeCell ref="T31:U31"/>
    <mergeCell ref="Z31:Z38"/>
    <mergeCell ref="T32:U32"/>
    <mergeCell ref="T33:U33"/>
    <mergeCell ref="T34:U34"/>
    <mergeCell ref="T35:U35"/>
    <mergeCell ref="T36:U36"/>
    <mergeCell ref="T37:U37"/>
    <mergeCell ref="T38:U38"/>
    <mergeCell ref="T39:U39"/>
    <mergeCell ref="T40:U40"/>
    <mergeCell ref="T41:U41"/>
    <mergeCell ref="T42:U42"/>
    <mergeCell ref="T43:U43"/>
    <mergeCell ref="T56:U56"/>
    <mergeCell ref="T45:U45"/>
    <mergeCell ref="T46:U46"/>
    <mergeCell ref="T47:U47"/>
    <mergeCell ref="T48:U48"/>
    <mergeCell ref="T49:U49"/>
    <mergeCell ref="T50:U50"/>
    <mergeCell ref="T51:U51"/>
    <mergeCell ref="T52:U52"/>
    <mergeCell ref="T53:U53"/>
    <mergeCell ref="T54:U54"/>
    <mergeCell ref="T55:U55"/>
    <mergeCell ref="T68:U68"/>
    <mergeCell ref="T57:U57"/>
    <mergeCell ref="T58:U58"/>
    <mergeCell ref="T59:U59"/>
    <mergeCell ref="T60:U60"/>
    <mergeCell ref="T61:U61"/>
    <mergeCell ref="T62:U62"/>
    <mergeCell ref="T63:U63"/>
    <mergeCell ref="T64:U64"/>
    <mergeCell ref="T65:U65"/>
    <mergeCell ref="T66:U66"/>
    <mergeCell ref="T67:U67"/>
  </mergeCells>
  <phoneticPr fontId="4"/>
  <conditionalFormatting sqref="B9:Y68">
    <cfRule type="expression" dxfId="29" priority="1">
      <formula>$Q$4&lt;$B9</formula>
    </cfRule>
  </conditionalFormatting>
  <conditionalFormatting sqref="T9:U68">
    <cfRule type="expression" dxfId="25" priority="5">
      <formula>$T$4="○"</formula>
    </cfRule>
  </conditionalFormatting>
  <dataValidations count="9">
    <dataValidation type="list" allowBlank="1" showInputMessage="1" showErrorMessage="1" errorTitle="✔エラー" error="✔以外は選択できません。" sqref="T4" xr:uid="{9721EBFA-BCB7-4877-BBD1-4B57B240BC22}">
      <formula1>"○"</formula1>
    </dataValidation>
    <dataValidation type="whole" imeMode="halfAlpha" allowBlank="1" showInputMessage="1" showErrorMessage="1" errorTitle="月エラー" error="月は、1～12までの整数で入力してください。_x000a_ただし、昭和1年は12月のみ、昭和64年は1月のみ、平成31年は1～4月まで、令和1年は5～12月までとなります。" sqref="I9:I68" xr:uid="{89D6B39C-E92C-4D9B-9CC7-CE597C1F94EE}">
      <formula1>IF(AND(G9="昭和",H9=1),12,IF(AND(G9="令和",H9=1),5,1))</formula1>
      <formula2>IF(AND(G9="昭和",H9=64),1,IF(AND(G9="平成",H9=31),4,12))</formula2>
    </dataValidation>
    <dataValidation type="whole" imeMode="halfAlpha" allowBlank="1" showInputMessage="1" showErrorMessage="1" errorTitle="年エラー" error="年は、昭和の場合64年まで、平成の場合は31年まで、令和の場合は7年までとなっています。" sqref="H9:H68" xr:uid="{8C4FCDDD-A634-42AE-8C25-24AE3F59F9AB}">
      <formula1>1</formula1>
      <formula2>IF(G9="昭和",64,IF(G9="平成",31,7))</formula2>
    </dataValidation>
    <dataValidation type="decimal" allowBlank="1" showInputMessage="1" showErrorMessage="1" sqref="N9:N68" xr:uid="{265BA11B-DB26-404E-BFCF-1AB5E2947560}">
      <formula1>0</formula1>
      <formula2>9999999999999990</formula2>
    </dataValidation>
    <dataValidation type="whole" imeMode="halfAlpha" allowBlank="1" showInputMessage="1" showErrorMessage="1" errorTitle="交付決定番号エラー" error="交付決定通知書（様式第２）をご確認の上、正しい交付決定番号を入力してください。" sqref="E4:F4" xr:uid="{70FED8BB-22FC-49BC-88F2-654C812A758E}">
      <formula1>60001</formula1>
      <formula2>69999</formula2>
    </dataValidation>
    <dataValidation type="whole" allowBlank="1" showInputMessage="1" showErrorMessage="1" errorTitle="個別番号エラー" error="1～4桁の数値のみで入力してください。「00-01」の場合は、「1」としてください。また、「・」、「-」等の記号も不要です。" promptTitle="個別番号入力時の注意" prompt="「- （ハイフン）」や「・ （中黒）」等の記号や空白は含めず、数字のみ入力してください。" sqref="F9:F68" xr:uid="{782B7333-F86F-4ADE-B3F7-8E996F3AFB05}">
      <formula1>1</formula1>
      <formula2>9999</formula2>
    </dataValidation>
    <dataValidation showInputMessage="1" showErrorMessage="1" sqref="W9:X68" xr:uid="{1AFC679F-6D19-414D-A78A-A03623EE91A3}"/>
    <dataValidation type="custom" imeMode="halfAlpha" allowBlank="1" showInputMessage="1" showErrorMessage="1" errorTitle="申請台数エラー" error="・優遇措置対象車両の申請をしていない場合は、1台以上から30台以下の整数を入力してください。_x000a_・優遇措置対象車両の申請済の場合は、1台以上から60台以下の整数を入力してください。" sqref="Q4" xr:uid="{B308F4BA-9E64-4ACC-8D31-531F3226D83A}">
      <formula1>OR(AND(COUNTIF(O4,"申請なし"),Q4&gt;=1,Q4&lt;=30),AND(COUNTIF(O4,"申請済"),Q4&gt;=1,Q4&lt;=60))</formula1>
    </dataValidation>
    <dataValidation imeMode="halfAlpha" allowBlank="1" showInputMessage="1" showErrorMessage="1" sqref="Q9:R68" xr:uid="{D5ECC54A-00E5-4D07-919C-2A4E23F71B8D}"/>
  </dataValidations>
  <printOptions horizontalCentered="1"/>
  <pageMargins left="3.937007874015748E-2" right="3.937007874015748E-2" top="0.55118110236220474" bottom="0.35433070866141736" header="0.31496062992125984" footer="0.31496062992125984"/>
  <pageSetup paperSize="9" scale="38" orientation="landscape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131038B-40FE-4C68-A237-328CD5DEE713}">
            <xm:f>COUNTIF(チェック2!$G6,"&gt;=2")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C9:F68</xm:sqref>
        </x14:conditionalFormatting>
        <x14:conditionalFormatting xmlns:xm="http://schemas.microsoft.com/office/excel/2006/main">
          <x14:cfRule type="expression" priority="8" id="{D68A9DBE-3E1F-44B9-9A1A-0D35999D6B85}">
            <xm:f>IF(O4="申請なし",チェック2!I1&lt;&gt;"OK",IF(O4="申請済",チェック2!I2&lt;&gt;"OK",FALSE))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Q4</xm:sqref>
        </x14:conditionalFormatting>
        <x14:conditionalFormatting xmlns:xm="http://schemas.microsoft.com/office/excel/2006/main">
          <x14:cfRule type="expression" priority="4" id="{0C5518CE-E5CC-4632-95E8-C788A34D0E4A}">
            <xm:f>COUNTIF(チェック2!I6,"&gt;=2")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Q9:Q68</xm:sqref>
        </x14:conditionalFormatting>
        <x14:conditionalFormatting xmlns:xm="http://schemas.microsoft.com/office/excel/2006/main">
          <x14:cfRule type="expression" priority="6" id="{A2387AA9-84ED-44CA-BD4D-9E1F032684B0}">
            <xm:f>COUNTIF(チェック2!O6,"&gt;=2")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X9:X68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errorTitle="ひらがなエラー" error="自動車検査証等を確認の上、正しいひらがなを入力またはプルダウンより選択してください。" xr:uid="{C7BA8B15-4C01-4A68-9ED8-A32A9A53E699}">
          <x14:formula1>
            <xm:f>リスト!$C$2:$C$42</xm:f>
          </x14:formula1>
          <xm:sqref>E9:E11</xm:sqref>
        </x14:dataValidation>
        <x14:dataValidation type="list" allowBlank="1" showInputMessage="1" showErrorMessage="1" errorTitle="燃料の種類エラー" error="燃料の種類は、プルダウンから選択してください。" xr:uid="{9A9C4E81-8194-42FD-9470-ED1805B00FEE}">
          <x14:formula1>
            <xm:f>リスト!$J$2:$J$11</xm:f>
          </x14:formula1>
          <xm:sqref>S9:S10</xm:sqref>
        </x14:dataValidation>
        <x14:dataValidation type="list" allowBlank="1" showInputMessage="1" showErrorMessage="1" errorTitle="ひらがなエラー" error="自動車検査証等を確認の上、正しいひらがなを入力または選択してください。" xr:uid="{BCC483CB-7B45-4EBC-B0A2-E245B533FA8A}">
          <x14:formula1>
            <xm:f>リスト!$C$2:$C$42</xm:f>
          </x14:formula1>
          <xm:sqref>E12:E68</xm:sqref>
        </x14:dataValidation>
        <x14:dataValidation type="list" allowBlank="1" showInputMessage="1" showErrorMessage="1" errorTitle="用途エラー" error="用途は、貨物、特種のいずれかをプルダウンより選択してください。" xr:uid="{8DB992CA-8C59-4CA7-857B-D56439C28CB4}">
          <x14:formula1>
            <xm:f>リスト!$G$2:$G$3</xm:f>
          </x14:formula1>
          <xm:sqref>K9:K68</xm:sqref>
        </x14:dataValidation>
        <x14:dataValidation type="list" allowBlank="1" showInputMessage="1" showErrorMessage="1" errorTitle="種別エラー" error="種別は、普通、軽自動車、小型、大型のいずれかをプルダウンより選択してください。" xr:uid="{4CCF7192-82A8-413E-9698-A332AE8C9B36}">
          <x14:formula1>
            <xm:f>リスト!$F$2:$F$5</xm:f>
          </x14:formula1>
          <xm:sqref>J9:J68</xm:sqref>
        </x14:dataValidation>
        <x14:dataValidation type="list" errorStyle="warning" allowBlank="1" showInputMessage="1" showErrorMessage="1" errorTitle="車体形状の確認" error="指定外車体形状となっています。場合によっては補助対象外となることがあります。" xr:uid="{648D4038-37CB-432A-A2A3-6F74F4200192}">
          <x14:formula1>
            <xm:f>リスト!$I$2:$I$51</xm:f>
          </x14:formula1>
          <xm:sqref>M9:M68</xm:sqref>
        </x14:dataValidation>
        <x14:dataValidation type="list" imeMode="disabled" allowBlank="1" showInputMessage="1" showErrorMessage="1" errorTitle="分類番号エラー" error="自動車検査証等を確認の上、正しい分類番号を入力またはプルダウンより選択してください。" xr:uid="{C7E8E754-1EF6-41EC-B411-FCE4554B8DE5}">
          <x14:formula1>
            <xm:f>リスト!$B$2:$B$4232</xm:f>
          </x14:formula1>
          <xm:sqref>D9:D68</xm:sqref>
        </x14:dataValidation>
        <x14:dataValidation type="list" allowBlank="1" showInputMessage="1" showErrorMessage="1" errorTitle="地域名エラー" error="自動車検査証等を確認の上、正しい地域名を入力またはプルダウンより選択してください。" xr:uid="{620E6FF2-0563-4EFF-B350-D1ED1E037050}">
          <x14:formula1>
            <xm:f>リスト!$A$2:$A$135</xm:f>
          </x14:formula1>
          <xm:sqref>C9:C68</xm:sqref>
        </x14:dataValidation>
        <x14:dataValidation type="list" allowBlank="1" showInputMessage="1" showErrorMessage="1" errorTitle="元号エラー" error="元号は、昭和、平成、令和のいずれかから選択してください。" xr:uid="{1158F046-0B28-48AA-A4B0-53B15C07A9BB}">
          <x14:formula1>
            <xm:f>リスト!$D$2:$D$4</xm:f>
          </x14:formula1>
          <xm:sqref>G9:G68</xm:sqref>
        </x14:dataValidation>
        <x14:dataValidation type="list" allowBlank="1" showInputMessage="1" showErrorMessage="1" xr:uid="{58E096CD-F127-4B37-B75F-2EFA1930A427}">
          <x14:formula1>
            <xm:f>リスト!$F$2:$F$5</xm:f>
          </x14:formula1>
          <xm:sqref>J69</xm:sqref>
        </x14:dataValidation>
        <x14:dataValidation type="list" allowBlank="1" showInputMessage="1" showErrorMessage="1" errorTitle="事業用・自家用の別エラー" error="事業用・自家用の別は、事業用、自家用のいずれかをプルダウンより選択してください。" xr:uid="{583B1C0E-D21D-43B8-8969-96DF79F45660}">
          <x14:formula1>
            <xm:f>リスト!$H$2:$H$3</xm:f>
          </x14:formula1>
          <xm:sqref>L9:L68</xm:sqref>
        </x14:dataValidation>
        <x14:dataValidation type="list" allowBlank="1" showInputMessage="1" showErrorMessage="1" xr:uid="{A2DB90D3-4CE8-4369-8D62-50C35E04E9DA}">
          <x14:formula1>
            <xm:f>リスト!$J$2:$J$11</xm:f>
          </x14:formula1>
          <xm:sqref>S11:S68</xm:sqref>
        </x14:dataValidation>
        <x14:dataValidation type="list" allowBlank="1" showInputMessage="1" showErrorMessage="1" errorTitle="優遇措置対象車両申請有無エラー" error="優遇措置対象車両の申請有無をプルダウンより選択してください。" xr:uid="{BE64BAF7-4794-4E54-8C73-70C733CBB606}">
          <x14:formula1>
            <xm:f>リスト!$L$2:$L$3</xm:f>
          </x14:formula1>
          <xm:sqref>O4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6A4F4-02B1-4B81-9156-474D638A352D}">
  <sheetPr>
    <pageSetUpPr fitToPage="1"/>
  </sheetPr>
  <dimension ref="A1:AM69"/>
  <sheetViews>
    <sheetView zoomScale="70" zoomScaleNormal="70" workbookViewId="0">
      <pane xSplit="6" ySplit="8" topLeftCell="G9" activePane="bottomRight" state="frozen"/>
      <selection pane="topRight" activeCell="G1" sqref="G1"/>
      <selection pane="bottomLeft" activeCell="A10" sqref="A10"/>
      <selection pane="bottomRight" activeCell="E4" sqref="E4:F4"/>
    </sheetView>
  </sheetViews>
  <sheetFormatPr defaultColWidth="12" defaultRowHeight="21.4" customHeight="1" x14ac:dyDescent="0.15"/>
  <cols>
    <col min="1" max="1" width="1.6640625" style="68" customWidth="1"/>
    <col min="2" max="2" width="5" style="73" bestFit="1" customWidth="1"/>
    <col min="3" max="3" width="12.6640625" style="73" customWidth="1"/>
    <col min="4" max="4" width="12.1640625" style="73" bestFit="1" customWidth="1"/>
    <col min="5" max="5" width="11.33203125" style="73" bestFit="1" customWidth="1"/>
    <col min="6" max="6" width="12.1640625" style="73" bestFit="1" customWidth="1"/>
    <col min="7" max="7" width="8" style="68" customWidth="1"/>
    <col min="8" max="9" width="7.6640625" style="68" customWidth="1"/>
    <col min="10" max="11" width="13.1640625" style="68" customWidth="1"/>
    <col min="12" max="13" width="14.6640625" style="68" customWidth="1"/>
    <col min="14" max="14" width="21.33203125" style="68" bestFit="1" customWidth="1"/>
    <col min="15" max="15" width="21.33203125" style="68" customWidth="1"/>
    <col min="16" max="17" width="25.6640625" style="68" customWidth="1"/>
    <col min="18" max="18" width="26.6640625" style="68" customWidth="1"/>
    <col min="19" max="19" width="15" style="68" customWidth="1"/>
    <col min="20" max="20" width="5.6640625" style="68" customWidth="1"/>
    <col min="21" max="21" width="40.1640625" style="68" bestFit="1" customWidth="1"/>
    <col min="22" max="22" width="40.1640625" style="68" customWidth="1"/>
    <col min="23" max="24" width="26.6640625" style="68" customWidth="1"/>
    <col min="25" max="25" width="22" style="68" customWidth="1"/>
    <col min="26" max="26" width="1.6640625" style="68" customWidth="1"/>
    <col min="27" max="28" width="16.6640625" style="68" bestFit="1" customWidth="1"/>
    <col min="29" max="16384" width="12" style="68"/>
  </cols>
  <sheetData>
    <row r="1" spans="1:39" s="63" customFormat="1" ht="15" customHeight="1" x14ac:dyDescent="0.15">
      <c r="A1" s="44"/>
      <c r="B1" s="45"/>
      <c r="C1" s="45"/>
      <c r="D1" s="45"/>
      <c r="E1" s="45"/>
      <c r="F1" s="45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6"/>
    </row>
    <row r="2" spans="1:39" s="65" customFormat="1" ht="26.25" customHeight="1" x14ac:dyDescent="0.15">
      <c r="A2" s="47"/>
      <c r="B2" s="45"/>
      <c r="C2" s="45"/>
      <c r="D2" s="45"/>
      <c r="E2" s="45"/>
      <c r="F2" s="45"/>
      <c r="G2" s="44"/>
      <c r="H2" s="80"/>
      <c r="I2" s="80"/>
      <c r="J2" s="80"/>
      <c r="K2" s="80"/>
      <c r="L2" s="80"/>
      <c r="M2" s="80" t="s">
        <v>17</v>
      </c>
      <c r="N2" s="80"/>
      <c r="O2" s="80"/>
      <c r="P2" s="80"/>
      <c r="Q2" s="113" t="s">
        <v>4610</v>
      </c>
      <c r="R2" s="80"/>
      <c r="S2" s="53"/>
      <c r="T2" s="53"/>
      <c r="U2" s="54"/>
      <c r="V2" s="54"/>
      <c r="W2" s="55"/>
      <c r="X2" s="55"/>
      <c r="Y2" s="55"/>
      <c r="Z2" s="44"/>
      <c r="AA2" s="63"/>
      <c r="AB2" s="64"/>
      <c r="AC2" s="64"/>
      <c r="AD2" s="64"/>
      <c r="AE2" s="64"/>
    </row>
    <row r="3" spans="1:39" s="65" customFormat="1" ht="15" customHeight="1" thickBot="1" x14ac:dyDescent="0.2">
      <c r="A3" s="47"/>
      <c r="B3" s="110" t="s">
        <v>4608</v>
      </c>
      <c r="C3" s="50"/>
      <c r="D3" s="50"/>
      <c r="E3" s="50"/>
      <c r="F3" s="50"/>
      <c r="G3" s="50"/>
      <c r="H3" s="50"/>
      <c r="I3" s="50"/>
      <c r="J3" s="50"/>
      <c r="K3" s="51"/>
      <c r="L3" s="51"/>
      <c r="M3" s="51"/>
      <c r="N3" s="47"/>
      <c r="O3" s="47"/>
      <c r="P3" s="51"/>
      <c r="Q3" s="51"/>
      <c r="R3" s="80"/>
      <c r="S3" s="47"/>
      <c r="T3" s="47"/>
      <c r="U3" s="52"/>
      <c r="V3" s="52"/>
      <c r="W3" s="44"/>
      <c r="X3" s="44"/>
      <c r="Y3" s="44"/>
      <c r="Z3" s="44"/>
      <c r="AA3" s="63"/>
      <c r="AB3" s="66"/>
      <c r="AC3" s="64"/>
      <c r="AD3" s="64"/>
      <c r="AE3" s="64"/>
    </row>
    <row r="4" spans="1:39" s="67" customFormat="1" ht="26.25" customHeight="1" thickBot="1" x14ac:dyDescent="0.2">
      <c r="A4" s="48"/>
      <c r="B4" s="114" t="s">
        <v>4613</v>
      </c>
      <c r="C4" s="115"/>
      <c r="D4" s="116"/>
      <c r="E4" s="117"/>
      <c r="F4" s="118"/>
      <c r="G4" s="119" t="s">
        <v>4605</v>
      </c>
      <c r="H4" s="120"/>
      <c r="I4" s="121"/>
      <c r="J4" s="122"/>
      <c r="K4" s="123"/>
      <c r="L4" s="123"/>
      <c r="M4" s="124"/>
      <c r="N4" s="82" t="s">
        <v>4606</v>
      </c>
      <c r="O4" s="79"/>
      <c r="P4" s="109" t="s">
        <v>4607</v>
      </c>
      <c r="Q4" s="18"/>
      <c r="R4" s="80"/>
      <c r="S4" s="47"/>
      <c r="T4" s="74"/>
      <c r="U4" s="61" t="s">
        <v>4611</v>
      </c>
      <c r="V4" s="61"/>
      <c r="W4" s="49"/>
      <c r="X4" s="49"/>
      <c r="Y4" s="49"/>
      <c r="Z4" s="62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</row>
    <row r="5" spans="1:39" s="63" customFormat="1" ht="20.100000000000001" customHeight="1" x14ac:dyDescent="0.15">
      <c r="A5" s="44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59"/>
      <c r="N5" s="45"/>
      <c r="O5" s="45"/>
      <c r="P5" s="45"/>
      <c r="Q5" s="45"/>
      <c r="R5" s="57"/>
      <c r="S5" s="58"/>
      <c r="T5" s="56" t="s">
        <v>4612</v>
      </c>
      <c r="U5" s="60"/>
      <c r="V5" s="60"/>
      <c r="W5" s="58"/>
      <c r="X5" s="58"/>
      <c r="Y5" s="58"/>
      <c r="Z5" s="49"/>
      <c r="AA5" s="68"/>
    </row>
    <row r="6" spans="1:39" s="63" customFormat="1" ht="15" customHeight="1" x14ac:dyDescent="0.15">
      <c r="A6" s="44"/>
      <c r="B6" s="125" t="s">
        <v>7</v>
      </c>
      <c r="C6" s="127" t="s">
        <v>4482</v>
      </c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9"/>
      <c r="W6" s="127" t="s">
        <v>26</v>
      </c>
      <c r="X6" s="129"/>
      <c r="Y6" s="131" t="s">
        <v>0</v>
      </c>
      <c r="Z6" s="44"/>
    </row>
    <row r="7" spans="1:39" s="63" customFormat="1" ht="44.65" customHeight="1" x14ac:dyDescent="0.15">
      <c r="A7" s="44"/>
      <c r="B7" s="126"/>
      <c r="C7" s="134" t="s">
        <v>4609</v>
      </c>
      <c r="D7" s="135"/>
      <c r="E7" s="135"/>
      <c r="F7" s="135"/>
      <c r="G7" s="136" t="s">
        <v>4417</v>
      </c>
      <c r="H7" s="137"/>
      <c r="I7" s="138"/>
      <c r="J7" s="139" t="s">
        <v>1</v>
      </c>
      <c r="K7" s="140" t="s">
        <v>2</v>
      </c>
      <c r="L7" s="142" t="s">
        <v>4497</v>
      </c>
      <c r="M7" s="140" t="s">
        <v>3</v>
      </c>
      <c r="N7" s="127" t="s">
        <v>4479</v>
      </c>
      <c r="O7" s="129"/>
      <c r="P7" s="130" t="s">
        <v>9</v>
      </c>
      <c r="Q7" s="130" t="s">
        <v>10</v>
      </c>
      <c r="R7" s="130" t="s">
        <v>4</v>
      </c>
      <c r="S7" s="130" t="s">
        <v>5</v>
      </c>
      <c r="T7" s="130" t="s">
        <v>6</v>
      </c>
      <c r="U7" s="130"/>
      <c r="V7" s="140" t="s">
        <v>4490</v>
      </c>
      <c r="W7" s="130" t="s">
        <v>25</v>
      </c>
      <c r="X7" s="146" t="s">
        <v>4502</v>
      </c>
      <c r="Y7" s="132"/>
      <c r="Z7" s="44"/>
    </row>
    <row r="8" spans="1:39" s="63" customFormat="1" ht="26.25" customHeight="1" x14ac:dyDescent="0.15">
      <c r="A8" s="44"/>
      <c r="B8" s="126"/>
      <c r="C8" s="10" t="s">
        <v>28</v>
      </c>
      <c r="D8" s="11" t="s">
        <v>163</v>
      </c>
      <c r="E8" s="11" t="s">
        <v>4375</v>
      </c>
      <c r="F8" s="12" t="s">
        <v>4416</v>
      </c>
      <c r="G8" s="13" t="s">
        <v>4418</v>
      </c>
      <c r="H8" s="14" t="s">
        <v>4419</v>
      </c>
      <c r="I8" s="15" t="s">
        <v>4420</v>
      </c>
      <c r="J8" s="139"/>
      <c r="K8" s="141"/>
      <c r="L8" s="143"/>
      <c r="M8" s="141"/>
      <c r="N8" s="19" t="s">
        <v>4480</v>
      </c>
      <c r="O8" s="20" t="s">
        <v>4481</v>
      </c>
      <c r="P8" s="130"/>
      <c r="Q8" s="130"/>
      <c r="R8" s="130"/>
      <c r="S8" s="130"/>
      <c r="T8" s="130"/>
      <c r="U8" s="130"/>
      <c r="V8" s="141"/>
      <c r="W8" s="130"/>
      <c r="X8" s="147"/>
      <c r="Y8" s="133"/>
      <c r="Z8" s="44"/>
    </row>
    <row r="9" spans="1:39" s="72" customFormat="1" ht="21.4" customHeight="1" x14ac:dyDescent="0.15">
      <c r="A9" s="70"/>
      <c r="B9" s="71">
        <v>1</v>
      </c>
      <c r="C9" s="28"/>
      <c r="D9" s="29"/>
      <c r="E9" s="30"/>
      <c r="F9" s="31"/>
      <c r="G9" s="32"/>
      <c r="H9" s="33"/>
      <c r="I9" s="34"/>
      <c r="J9" s="35"/>
      <c r="K9" s="35"/>
      <c r="L9" s="35"/>
      <c r="M9" s="36"/>
      <c r="N9" s="37"/>
      <c r="O9" s="21" t="str">
        <f t="shared" ref="O9:O68" si="0">IF(N9&gt;0,N9/1000,"")</f>
        <v/>
      </c>
      <c r="P9" s="36"/>
      <c r="Q9" s="111"/>
      <c r="R9" s="36"/>
      <c r="S9" s="35"/>
      <c r="T9" s="144"/>
      <c r="U9" s="145"/>
      <c r="V9" s="38"/>
      <c r="W9" s="35"/>
      <c r="X9" s="112"/>
      <c r="Y9" s="5"/>
      <c r="Z9" s="70"/>
    </row>
    <row r="10" spans="1:39" s="63" customFormat="1" ht="21.4" customHeight="1" x14ac:dyDescent="0.15">
      <c r="A10" s="44"/>
      <c r="B10" s="71">
        <v>2</v>
      </c>
      <c r="C10" s="28"/>
      <c r="D10" s="29"/>
      <c r="E10" s="30"/>
      <c r="F10" s="31"/>
      <c r="G10" s="32"/>
      <c r="H10" s="33"/>
      <c r="I10" s="34"/>
      <c r="J10" s="35"/>
      <c r="K10" s="35"/>
      <c r="L10" s="35"/>
      <c r="M10" s="36"/>
      <c r="N10" s="37"/>
      <c r="O10" s="21" t="str">
        <f t="shared" si="0"/>
        <v/>
      </c>
      <c r="P10" s="36"/>
      <c r="Q10" s="111"/>
      <c r="R10" s="36"/>
      <c r="S10" s="35"/>
      <c r="T10" s="144"/>
      <c r="U10" s="145"/>
      <c r="V10" s="38"/>
      <c r="W10" s="35"/>
      <c r="X10" s="112"/>
      <c r="Y10" s="5"/>
      <c r="Z10" s="44"/>
    </row>
    <row r="11" spans="1:39" s="63" customFormat="1" ht="21.4" customHeight="1" x14ac:dyDescent="0.15">
      <c r="A11" s="44"/>
      <c r="B11" s="71">
        <v>3</v>
      </c>
      <c r="C11" s="28"/>
      <c r="D11" s="29"/>
      <c r="E11" s="30"/>
      <c r="F11" s="31"/>
      <c r="G11" s="32"/>
      <c r="H11" s="33"/>
      <c r="I11" s="34"/>
      <c r="J11" s="35"/>
      <c r="K11" s="35"/>
      <c r="L11" s="35"/>
      <c r="M11" s="36"/>
      <c r="N11" s="37"/>
      <c r="O11" s="21" t="str">
        <f t="shared" si="0"/>
        <v/>
      </c>
      <c r="P11" s="36"/>
      <c r="Q11" s="111"/>
      <c r="R11" s="36"/>
      <c r="S11" s="35"/>
      <c r="T11" s="144"/>
      <c r="U11" s="145"/>
      <c r="V11" s="38"/>
      <c r="W11" s="35"/>
      <c r="X11" s="112"/>
      <c r="Y11" s="5"/>
      <c r="Z11" s="44"/>
    </row>
    <row r="12" spans="1:39" s="63" customFormat="1" ht="21.4" customHeight="1" x14ac:dyDescent="0.15">
      <c r="A12" s="44"/>
      <c r="B12" s="71">
        <v>4</v>
      </c>
      <c r="C12" s="28"/>
      <c r="D12" s="29"/>
      <c r="E12" s="30"/>
      <c r="F12" s="31"/>
      <c r="G12" s="32"/>
      <c r="H12" s="33"/>
      <c r="I12" s="34"/>
      <c r="J12" s="35"/>
      <c r="K12" s="35"/>
      <c r="L12" s="35"/>
      <c r="M12" s="36"/>
      <c r="N12" s="37"/>
      <c r="O12" s="21" t="str">
        <f t="shared" si="0"/>
        <v/>
      </c>
      <c r="P12" s="36"/>
      <c r="Q12" s="111"/>
      <c r="R12" s="36"/>
      <c r="S12" s="35"/>
      <c r="T12" s="144"/>
      <c r="U12" s="145"/>
      <c r="V12" s="38"/>
      <c r="W12" s="35"/>
      <c r="X12" s="112"/>
      <c r="Y12" s="5"/>
      <c r="Z12" s="44"/>
    </row>
    <row r="13" spans="1:39" s="63" customFormat="1" ht="21.4" customHeight="1" x14ac:dyDescent="0.15">
      <c r="A13" s="44"/>
      <c r="B13" s="71">
        <v>5</v>
      </c>
      <c r="C13" s="28"/>
      <c r="D13" s="29"/>
      <c r="E13" s="30"/>
      <c r="F13" s="31"/>
      <c r="G13" s="32"/>
      <c r="H13" s="33"/>
      <c r="I13" s="34"/>
      <c r="J13" s="35"/>
      <c r="K13" s="35"/>
      <c r="L13" s="35"/>
      <c r="M13" s="36"/>
      <c r="N13" s="37"/>
      <c r="O13" s="21" t="str">
        <f t="shared" si="0"/>
        <v/>
      </c>
      <c r="P13" s="36"/>
      <c r="Q13" s="111"/>
      <c r="R13" s="36"/>
      <c r="S13" s="35"/>
      <c r="T13" s="144"/>
      <c r="U13" s="145"/>
      <c r="V13" s="38"/>
      <c r="W13" s="35"/>
      <c r="X13" s="112"/>
      <c r="Y13" s="5"/>
      <c r="Z13" s="44"/>
    </row>
    <row r="14" spans="1:39" s="63" customFormat="1" ht="21.4" customHeight="1" x14ac:dyDescent="0.15">
      <c r="A14" s="44"/>
      <c r="B14" s="71">
        <v>6</v>
      </c>
      <c r="C14" s="28"/>
      <c r="D14" s="29"/>
      <c r="E14" s="30"/>
      <c r="F14" s="31"/>
      <c r="G14" s="32"/>
      <c r="H14" s="33"/>
      <c r="I14" s="34"/>
      <c r="J14" s="35"/>
      <c r="K14" s="35"/>
      <c r="L14" s="35"/>
      <c r="M14" s="36"/>
      <c r="N14" s="37"/>
      <c r="O14" s="21" t="str">
        <f t="shared" si="0"/>
        <v/>
      </c>
      <c r="P14" s="36"/>
      <c r="Q14" s="111"/>
      <c r="R14" s="36"/>
      <c r="S14" s="35"/>
      <c r="T14" s="144"/>
      <c r="U14" s="145"/>
      <c r="V14" s="38"/>
      <c r="W14" s="35"/>
      <c r="X14" s="112"/>
      <c r="Y14" s="5"/>
      <c r="Z14" s="44"/>
    </row>
    <row r="15" spans="1:39" s="63" customFormat="1" ht="21.4" customHeight="1" x14ac:dyDescent="0.15">
      <c r="A15" s="44"/>
      <c r="B15" s="71">
        <v>7</v>
      </c>
      <c r="C15" s="28"/>
      <c r="D15" s="29"/>
      <c r="E15" s="30"/>
      <c r="F15" s="31"/>
      <c r="G15" s="32"/>
      <c r="H15" s="33"/>
      <c r="I15" s="34"/>
      <c r="J15" s="35"/>
      <c r="K15" s="35"/>
      <c r="L15" s="35"/>
      <c r="M15" s="36"/>
      <c r="N15" s="37"/>
      <c r="O15" s="21" t="str">
        <f t="shared" si="0"/>
        <v/>
      </c>
      <c r="P15" s="36"/>
      <c r="Q15" s="111"/>
      <c r="R15" s="36"/>
      <c r="S15" s="35"/>
      <c r="T15" s="144"/>
      <c r="U15" s="145"/>
      <c r="V15" s="38"/>
      <c r="W15" s="35"/>
      <c r="X15" s="112"/>
      <c r="Y15" s="5"/>
      <c r="Z15" s="44"/>
    </row>
    <row r="16" spans="1:39" s="63" customFormat="1" ht="21.4" customHeight="1" x14ac:dyDescent="0.15">
      <c r="A16" s="44"/>
      <c r="B16" s="71">
        <v>8</v>
      </c>
      <c r="C16" s="28"/>
      <c r="D16" s="29"/>
      <c r="E16" s="30"/>
      <c r="F16" s="31"/>
      <c r="G16" s="32"/>
      <c r="H16" s="33"/>
      <c r="I16" s="34"/>
      <c r="J16" s="35"/>
      <c r="K16" s="35"/>
      <c r="L16" s="35"/>
      <c r="M16" s="36"/>
      <c r="N16" s="37"/>
      <c r="O16" s="21" t="str">
        <f t="shared" si="0"/>
        <v/>
      </c>
      <c r="P16" s="36"/>
      <c r="Q16" s="111"/>
      <c r="R16" s="36"/>
      <c r="S16" s="35"/>
      <c r="T16" s="144"/>
      <c r="U16" s="145"/>
      <c r="V16" s="38"/>
      <c r="W16" s="35"/>
      <c r="X16" s="112"/>
      <c r="Y16" s="5"/>
      <c r="Z16" s="44"/>
    </row>
    <row r="17" spans="1:26" s="63" customFormat="1" ht="21.4" customHeight="1" x14ac:dyDescent="0.15">
      <c r="A17" s="44"/>
      <c r="B17" s="71">
        <v>9</v>
      </c>
      <c r="C17" s="28"/>
      <c r="D17" s="29"/>
      <c r="E17" s="30"/>
      <c r="F17" s="31"/>
      <c r="G17" s="32"/>
      <c r="H17" s="33"/>
      <c r="I17" s="34"/>
      <c r="J17" s="35"/>
      <c r="K17" s="35"/>
      <c r="L17" s="35"/>
      <c r="M17" s="36"/>
      <c r="N17" s="37"/>
      <c r="O17" s="21" t="str">
        <f t="shared" si="0"/>
        <v/>
      </c>
      <c r="P17" s="36"/>
      <c r="Q17" s="111"/>
      <c r="R17" s="36"/>
      <c r="S17" s="35"/>
      <c r="T17" s="144"/>
      <c r="U17" s="145"/>
      <c r="V17" s="38"/>
      <c r="W17" s="35"/>
      <c r="X17" s="112"/>
      <c r="Y17" s="5"/>
      <c r="Z17" s="44"/>
    </row>
    <row r="18" spans="1:26" s="63" customFormat="1" ht="21.4" customHeight="1" x14ac:dyDescent="0.15">
      <c r="A18" s="44"/>
      <c r="B18" s="71">
        <v>10</v>
      </c>
      <c r="C18" s="28"/>
      <c r="D18" s="29"/>
      <c r="E18" s="30"/>
      <c r="F18" s="31"/>
      <c r="G18" s="32"/>
      <c r="H18" s="33"/>
      <c r="I18" s="34"/>
      <c r="J18" s="35"/>
      <c r="K18" s="35"/>
      <c r="L18" s="35"/>
      <c r="M18" s="36"/>
      <c r="N18" s="37"/>
      <c r="O18" s="21" t="str">
        <f t="shared" si="0"/>
        <v/>
      </c>
      <c r="P18" s="36"/>
      <c r="Q18" s="111"/>
      <c r="R18" s="36"/>
      <c r="S18" s="35"/>
      <c r="T18" s="144"/>
      <c r="U18" s="145"/>
      <c r="V18" s="38"/>
      <c r="W18" s="35"/>
      <c r="X18" s="112"/>
      <c r="Y18" s="5"/>
      <c r="Z18" s="44"/>
    </row>
    <row r="19" spans="1:26" s="63" customFormat="1" ht="21.4" customHeight="1" x14ac:dyDescent="0.15">
      <c r="A19" s="44"/>
      <c r="B19" s="71">
        <v>11</v>
      </c>
      <c r="C19" s="39"/>
      <c r="D19" s="40"/>
      <c r="E19" s="41"/>
      <c r="F19" s="42"/>
      <c r="G19" s="32"/>
      <c r="H19" s="33"/>
      <c r="I19" s="34"/>
      <c r="J19" s="35"/>
      <c r="K19" s="35"/>
      <c r="L19" s="35"/>
      <c r="M19" s="3"/>
      <c r="N19" s="37"/>
      <c r="O19" s="21" t="str">
        <f t="shared" si="0"/>
        <v/>
      </c>
      <c r="P19" s="1"/>
      <c r="Q19" s="111"/>
      <c r="R19" s="1"/>
      <c r="S19" s="35"/>
      <c r="T19" s="144"/>
      <c r="U19" s="145"/>
      <c r="V19" s="38"/>
      <c r="W19" s="69"/>
      <c r="X19" s="112"/>
      <c r="Y19" s="5"/>
      <c r="Z19" s="44"/>
    </row>
    <row r="20" spans="1:26" s="63" customFormat="1" ht="21.4" customHeight="1" x14ac:dyDescent="0.15">
      <c r="A20" s="44"/>
      <c r="B20" s="71">
        <v>12</v>
      </c>
      <c r="C20" s="39"/>
      <c r="D20" s="40"/>
      <c r="E20" s="41"/>
      <c r="F20" s="42"/>
      <c r="G20" s="32"/>
      <c r="H20" s="33"/>
      <c r="I20" s="34"/>
      <c r="J20" s="35"/>
      <c r="K20" s="35"/>
      <c r="L20" s="35"/>
      <c r="M20" s="3"/>
      <c r="N20" s="37"/>
      <c r="O20" s="21" t="str">
        <f t="shared" si="0"/>
        <v/>
      </c>
      <c r="P20" s="1"/>
      <c r="Q20" s="111"/>
      <c r="R20" s="1"/>
      <c r="S20" s="35"/>
      <c r="T20" s="144"/>
      <c r="U20" s="145"/>
      <c r="V20" s="38"/>
      <c r="W20" s="69"/>
      <c r="X20" s="112"/>
      <c r="Y20" s="5"/>
      <c r="Z20" s="44"/>
    </row>
    <row r="21" spans="1:26" s="63" customFormat="1" ht="21.4" customHeight="1" x14ac:dyDescent="0.15">
      <c r="A21" s="44"/>
      <c r="B21" s="71">
        <v>13</v>
      </c>
      <c r="C21" s="39"/>
      <c r="D21" s="40"/>
      <c r="E21" s="41"/>
      <c r="F21" s="42"/>
      <c r="G21" s="32"/>
      <c r="H21" s="33"/>
      <c r="I21" s="34"/>
      <c r="J21" s="35"/>
      <c r="K21" s="35"/>
      <c r="L21" s="35"/>
      <c r="M21" s="3"/>
      <c r="N21" s="37"/>
      <c r="O21" s="21" t="str">
        <f t="shared" si="0"/>
        <v/>
      </c>
      <c r="P21" s="1"/>
      <c r="Q21" s="111"/>
      <c r="R21" s="1"/>
      <c r="S21" s="35"/>
      <c r="T21" s="144"/>
      <c r="U21" s="145"/>
      <c r="V21" s="38"/>
      <c r="W21" s="69"/>
      <c r="X21" s="112"/>
      <c r="Y21" s="5"/>
      <c r="Z21" s="44"/>
    </row>
    <row r="22" spans="1:26" s="63" customFormat="1" ht="21.4" customHeight="1" x14ac:dyDescent="0.15">
      <c r="A22" s="44"/>
      <c r="B22" s="71">
        <v>14</v>
      </c>
      <c r="C22" s="39"/>
      <c r="D22" s="40"/>
      <c r="E22" s="41"/>
      <c r="F22" s="42"/>
      <c r="G22" s="32"/>
      <c r="H22" s="33"/>
      <c r="I22" s="34"/>
      <c r="J22" s="35"/>
      <c r="K22" s="35"/>
      <c r="L22" s="35"/>
      <c r="M22" s="3"/>
      <c r="N22" s="37"/>
      <c r="O22" s="21" t="str">
        <f t="shared" si="0"/>
        <v/>
      </c>
      <c r="P22" s="1"/>
      <c r="Q22" s="111"/>
      <c r="R22" s="1"/>
      <c r="S22" s="35"/>
      <c r="T22" s="144"/>
      <c r="U22" s="145"/>
      <c r="V22" s="38"/>
      <c r="W22" s="69"/>
      <c r="X22" s="112"/>
      <c r="Y22" s="5"/>
      <c r="Z22" s="44"/>
    </row>
    <row r="23" spans="1:26" s="63" customFormat="1" ht="21.4" customHeight="1" x14ac:dyDescent="0.15">
      <c r="A23" s="44"/>
      <c r="B23" s="71">
        <v>15</v>
      </c>
      <c r="C23" s="39"/>
      <c r="D23" s="40"/>
      <c r="E23" s="41"/>
      <c r="F23" s="42"/>
      <c r="G23" s="32"/>
      <c r="H23" s="33"/>
      <c r="I23" s="34"/>
      <c r="J23" s="35"/>
      <c r="K23" s="35"/>
      <c r="L23" s="35"/>
      <c r="M23" s="3"/>
      <c r="N23" s="37"/>
      <c r="O23" s="21" t="str">
        <f t="shared" si="0"/>
        <v/>
      </c>
      <c r="P23" s="1"/>
      <c r="Q23" s="111"/>
      <c r="R23" s="1"/>
      <c r="S23" s="35"/>
      <c r="T23" s="144"/>
      <c r="U23" s="145"/>
      <c r="V23" s="38"/>
      <c r="W23" s="69"/>
      <c r="X23" s="112"/>
      <c r="Y23" s="5"/>
      <c r="Z23" s="44"/>
    </row>
    <row r="24" spans="1:26" s="63" customFormat="1" ht="21.4" customHeight="1" x14ac:dyDescent="0.15">
      <c r="A24" s="44"/>
      <c r="B24" s="71">
        <v>16</v>
      </c>
      <c r="C24" s="39"/>
      <c r="D24" s="40"/>
      <c r="E24" s="41"/>
      <c r="F24" s="42"/>
      <c r="G24" s="32"/>
      <c r="H24" s="33"/>
      <c r="I24" s="34"/>
      <c r="J24" s="35"/>
      <c r="K24" s="35"/>
      <c r="L24" s="35"/>
      <c r="M24" s="3"/>
      <c r="N24" s="37"/>
      <c r="O24" s="21" t="str">
        <f t="shared" si="0"/>
        <v/>
      </c>
      <c r="P24" s="1"/>
      <c r="Q24" s="111"/>
      <c r="R24" s="1"/>
      <c r="S24" s="35"/>
      <c r="T24" s="144"/>
      <c r="U24" s="145"/>
      <c r="V24" s="38"/>
      <c r="W24" s="69"/>
      <c r="X24" s="112"/>
      <c r="Y24" s="5"/>
      <c r="Z24" s="44"/>
    </row>
    <row r="25" spans="1:26" s="63" customFormat="1" ht="21.4" customHeight="1" x14ac:dyDescent="0.15">
      <c r="A25" s="44"/>
      <c r="B25" s="71">
        <v>17</v>
      </c>
      <c r="C25" s="39"/>
      <c r="D25" s="40"/>
      <c r="E25" s="41"/>
      <c r="F25" s="42"/>
      <c r="G25" s="32"/>
      <c r="H25" s="33"/>
      <c r="I25" s="34"/>
      <c r="J25" s="35"/>
      <c r="K25" s="35"/>
      <c r="L25" s="35"/>
      <c r="M25" s="3"/>
      <c r="N25" s="37"/>
      <c r="O25" s="21" t="str">
        <f t="shared" si="0"/>
        <v/>
      </c>
      <c r="P25" s="1"/>
      <c r="Q25" s="111"/>
      <c r="R25" s="1"/>
      <c r="S25" s="35"/>
      <c r="T25" s="144"/>
      <c r="U25" s="145"/>
      <c r="V25" s="38"/>
      <c r="W25" s="69"/>
      <c r="X25" s="112"/>
      <c r="Y25" s="5"/>
      <c r="Z25" s="44"/>
    </row>
    <row r="26" spans="1:26" s="63" customFormat="1" ht="21.4" customHeight="1" x14ac:dyDescent="0.15">
      <c r="A26" s="44"/>
      <c r="B26" s="71">
        <v>18</v>
      </c>
      <c r="C26" s="39"/>
      <c r="D26" s="40"/>
      <c r="E26" s="41"/>
      <c r="F26" s="42"/>
      <c r="G26" s="32"/>
      <c r="H26" s="33"/>
      <c r="I26" s="34"/>
      <c r="J26" s="35"/>
      <c r="K26" s="35"/>
      <c r="L26" s="35"/>
      <c r="M26" s="3"/>
      <c r="N26" s="37"/>
      <c r="O26" s="21" t="str">
        <f t="shared" si="0"/>
        <v/>
      </c>
      <c r="P26" s="1"/>
      <c r="Q26" s="111"/>
      <c r="R26" s="1"/>
      <c r="S26" s="35"/>
      <c r="T26" s="144"/>
      <c r="U26" s="145"/>
      <c r="V26" s="38"/>
      <c r="W26" s="69"/>
      <c r="X26" s="112"/>
      <c r="Y26" s="5"/>
      <c r="Z26" s="44"/>
    </row>
    <row r="27" spans="1:26" s="63" customFormat="1" ht="21.4" customHeight="1" x14ac:dyDescent="0.15">
      <c r="A27" s="44"/>
      <c r="B27" s="71">
        <v>19</v>
      </c>
      <c r="C27" s="39"/>
      <c r="D27" s="40"/>
      <c r="E27" s="41"/>
      <c r="F27" s="42"/>
      <c r="G27" s="32"/>
      <c r="H27" s="33"/>
      <c r="I27" s="34"/>
      <c r="J27" s="35"/>
      <c r="K27" s="35"/>
      <c r="L27" s="35"/>
      <c r="M27" s="3"/>
      <c r="N27" s="37"/>
      <c r="O27" s="21" t="str">
        <f t="shared" si="0"/>
        <v/>
      </c>
      <c r="P27" s="1"/>
      <c r="Q27" s="111"/>
      <c r="R27" s="1"/>
      <c r="S27" s="35"/>
      <c r="T27" s="144"/>
      <c r="U27" s="145"/>
      <c r="V27" s="38"/>
      <c r="W27" s="69"/>
      <c r="X27" s="112"/>
      <c r="Y27" s="5"/>
      <c r="Z27" s="44"/>
    </row>
    <row r="28" spans="1:26" s="63" customFormat="1" ht="21.4" customHeight="1" x14ac:dyDescent="0.15">
      <c r="A28" s="44"/>
      <c r="B28" s="71">
        <v>20</v>
      </c>
      <c r="C28" s="39"/>
      <c r="D28" s="40"/>
      <c r="E28" s="41"/>
      <c r="F28" s="42"/>
      <c r="G28" s="32"/>
      <c r="H28" s="33"/>
      <c r="I28" s="34"/>
      <c r="J28" s="35"/>
      <c r="K28" s="35"/>
      <c r="L28" s="35"/>
      <c r="M28" s="3"/>
      <c r="N28" s="37"/>
      <c r="O28" s="21" t="str">
        <f t="shared" si="0"/>
        <v/>
      </c>
      <c r="P28" s="1"/>
      <c r="Q28" s="111"/>
      <c r="R28" s="1"/>
      <c r="S28" s="35"/>
      <c r="T28" s="144"/>
      <c r="U28" s="145"/>
      <c r="V28" s="38"/>
      <c r="W28" s="69"/>
      <c r="X28" s="112"/>
      <c r="Y28" s="5"/>
      <c r="Z28" s="44"/>
    </row>
    <row r="29" spans="1:26" s="63" customFormat="1" ht="21.4" customHeight="1" x14ac:dyDescent="0.15">
      <c r="A29" s="44"/>
      <c r="B29" s="71">
        <v>21</v>
      </c>
      <c r="C29" s="39"/>
      <c r="D29" s="40"/>
      <c r="E29" s="41"/>
      <c r="F29" s="42"/>
      <c r="G29" s="32"/>
      <c r="H29" s="33"/>
      <c r="I29" s="34"/>
      <c r="J29" s="35"/>
      <c r="K29" s="35"/>
      <c r="L29" s="35"/>
      <c r="M29" s="3"/>
      <c r="N29" s="37"/>
      <c r="O29" s="21" t="str">
        <f t="shared" si="0"/>
        <v/>
      </c>
      <c r="P29" s="1"/>
      <c r="Q29" s="111"/>
      <c r="R29" s="1"/>
      <c r="S29" s="35"/>
      <c r="T29" s="144"/>
      <c r="U29" s="145"/>
      <c r="V29" s="38"/>
      <c r="W29" s="69"/>
      <c r="X29" s="112"/>
      <c r="Y29" s="5"/>
      <c r="Z29" s="44"/>
    </row>
    <row r="30" spans="1:26" s="63" customFormat="1" ht="21.4" customHeight="1" x14ac:dyDescent="0.15">
      <c r="A30" s="44"/>
      <c r="B30" s="71">
        <v>22</v>
      </c>
      <c r="C30" s="39"/>
      <c r="D30" s="40"/>
      <c r="E30" s="41"/>
      <c r="F30" s="42"/>
      <c r="G30" s="32"/>
      <c r="H30" s="33"/>
      <c r="I30" s="34"/>
      <c r="J30" s="35"/>
      <c r="K30" s="35"/>
      <c r="L30" s="35"/>
      <c r="M30" s="3"/>
      <c r="N30" s="37"/>
      <c r="O30" s="21" t="str">
        <f t="shared" si="0"/>
        <v/>
      </c>
      <c r="P30" s="1"/>
      <c r="Q30" s="111"/>
      <c r="R30" s="1"/>
      <c r="S30" s="35"/>
      <c r="T30" s="144"/>
      <c r="U30" s="145"/>
      <c r="V30" s="38"/>
      <c r="W30" s="69"/>
      <c r="X30" s="112"/>
      <c r="Y30" s="5"/>
      <c r="Z30" s="44"/>
    </row>
    <row r="31" spans="1:26" s="63" customFormat="1" ht="21.4" customHeight="1" x14ac:dyDescent="0.15">
      <c r="A31" s="44"/>
      <c r="B31" s="71">
        <v>23</v>
      </c>
      <c r="C31" s="39"/>
      <c r="D31" s="40"/>
      <c r="E31" s="41"/>
      <c r="F31" s="42"/>
      <c r="G31" s="32"/>
      <c r="H31" s="33"/>
      <c r="I31" s="34"/>
      <c r="J31" s="35"/>
      <c r="K31" s="35"/>
      <c r="L31" s="35"/>
      <c r="M31" s="3"/>
      <c r="N31" s="37"/>
      <c r="O31" s="21" t="str">
        <f t="shared" si="0"/>
        <v/>
      </c>
      <c r="P31" s="1"/>
      <c r="Q31" s="111"/>
      <c r="R31" s="1"/>
      <c r="S31" s="35"/>
      <c r="T31" s="144"/>
      <c r="U31" s="145"/>
      <c r="V31" s="38"/>
      <c r="W31" s="69"/>
      <c r="X31" s="112"/>
      <c r="Y31" s="5"/>
      <c r="Z31" s="148"/>
    </row>
    <row r="32" spans="1:26" s="63" customFormat="1" ht="21.4" customHeight="1" x14ac:dyDescent="0.15">
      <c r="A32" s="44"/>
      <c r="B32" s="71">
        <v>24</v>
      </c>
      <c r="C32" s="39"/>
      <c r="D32" s="40"/>
      <c r="E32" s="41"/>
      <c r="F32" s="42"/>
      <c r="G32" s="32"/>
      <c r="H32" s="33"/>
      <c r="I32" s="34"/>
      <c r="J32" s="35"/>
      <c r="K32" s="35"/>
      <c r="L32" s="35"/>
      <c r="M32" s="3"/>
      <c r="N32" s="37"/>
      <c r="O32" s="21" t="str">
        <f t="shared" si="0"/>
        <v/>
      </c>
      <c r="P32" s="1"/>
      <c r="Q32" s="111"/>
      <c r="R32" s="1"/>
      <c r="S32" s="35"/>
      <c r="T32" s="144"/>
      <c r="U32" s="145"/>
      <c r="V32" s="38"/>
      <c r="W32" s="69"/>
      <c r="X32" s="112"/>
      <c r="Y32" s="5"/>
      <c r="Z32" s="148"/>
    </row>
    <row r="33" spans="1:26" s="63" customFormat="1" ht="21.4" customHeight="1" x14ac:dyDescent="0.15">
      <c r="A33" s="44"/>
      <c r="B33" s="71">
        <v>25</v>
      </c>
      <c r="C33" s="39"/>
      <c r="D33" s="40"/>
      <c r="E33" s="41"/>
      <c r="F33" s="42"/>
      <c r="G33" s="32"/>
      <c r="H33" s="33"/>
      <c r="I33" s="34"/>
      <c r="J33" s="35"/>
      <c r="K33" s="35"/>
      <c r="L33" s="35"/>
      <c r="M33" s="3"/>
      <c r="N33" s="37"/>
      <c r="O33" s="21" t="str">
        <f t="shared" si="0"/>
        <v/>
      </c>
      <c r="P33" s="1"/>
      <c r="Q33" s="111"/>
      <c r="R33" s="1"/>
      <c r="S33" s="35"/>
      <c r="T33" s="144"/>
      <c r="U33" s="145"/>
      <c r="V33" s="38"/>
      <c r="W33" s="69"/>
      <c r="X33" s="112"/>
      <c r="Y33" s="5"/>
      <c r="Z33" s="148"/>
    </row>
    <row r="34" spans="1:26" s="63" customFormat="1" ht="21.4" customHeight="1" x14ac:dyDescent="0.15">
      <c r="A34" s="44"/>
      <c r="B34" s="71">
        <v>26</v>
      </c>
      <c r="C34" s="39"/>
      <c r="D34" s="40"/>
      <c r="E34" s="41"/>
      <c r="F34" s="42"/>
      <c r="G34" s="32"/>
      <c r="H34" s="33"/>
      <c r="I34" s="34"/>
      <c r="J34" s="35"/>
      <c r="K34" s="35"/>
      <c r="L34" s="35"/>
      <c r="M34" s="3"/>
      <c r="N34" s="37"/>
      <c r="O34" s="21" t="str">
        <f t="shared" si="0"/>
        <v/>
      </c>
      <c r="P34" s="1"/>
      <c r="Q34" s="111"/>
      <c r="R34" s="1"/>
      <c r="S34" s="35"/>
      <c r="T34" s="144"/>
      <c r="U34" s="145"/>
      <c r="V34" s="38"/>
      <c r="W34" s="69"/>
      <c r="X34" s="112"/>
      <c r="Y34" s="5"/>
      <c r="Z34" s="148"/>
    </row>
    <row r="35" spans="1:26" s="63" customFormat="1" ht="21.4" customHeight="1" x14ac:dyDescent="0.15">
      <c r="A35" s="44"/>
      <c r="B35" s="71">
        <v>27</v>
      </c>
      <c r="C35" s="39"/>
      <c r="D35" s="40"/>
      <c r="E35" s="41"/>
      <c r="F35" s="42"/>
      <c r="G35" s="32"/>
      <c r="H35" s="33"/>
      <c r="I35" s="34"/>
      <c r="J35" s="35"/>
      <c r="K35" s="35"/>
      <c r="L35" s="35"/>
      <c r="M35" s="3"/>
      <c r="N35" s="37"/>
      <c r="O35" s="21" t="str">
        <f t="shared" si="0"/>
        <v/>
      </c>
      <c r="P35" s="1"/>
      <c r="Q35" s="111"/>
      <c r="R35" s="1"/>
      <c r="S35" s="35"/>
      <c r="T35" s="144"/>
      <c r="U35" s="145"/>
      <c r="V35" s="38"/>
      <c r="W35" s="69"/>
      <c r="X35" s="112"/>
      <c r="Y35" s="5"/>
      <c r="Z35" s="148"/>
    </row>
    <row r="36" spans="1:26" s="63" customFormat="1" ht="21.4" customHeight="1" x14ac:dyDescent="0.15">
      <c r="A36" s="44"/>
      <c r="B36" s="71">
        <v>28</v>
      </c>
      <c r="C36" s="39"/>
      <c r="D36" s="40"/>
      <c r="E36" s="41"/>
      <c r="F36" s="42"/>
      <c r="G36" s="32"/>
      <c r="H36" s="33"/>
      <c r="I36" s="34"/>
      <c r="J36" s="35"/>
      <c r="K36" s="35"/>
      <c r="L36" s="35"/>
      <c r="M36" s="3"/>
      <c r="N36" s="37"/>
      <c r="O36" s="21" t="str">
        <f t="shared" si="0"/>
        <v/>
      </c>
      <c r="P36" s="1"/>
      <c r="Q36" s="111"/>
      <c r="R36" s="1"/>
      <c r="S36" s="35"/>
      <c r="T36" s="144"/>
      <c r="U36" s="145"/>
      <c r="V36" s="38"/>
      <c r="W36" s="69"/>
      <c r="X36" s="112"/>
      <c r="Y36" s="5"/>
      <c r="Z36" s="148"/>
    </row>
    <row r="37" spans="1:26" s="63" customFormat="1" ht="21.4" customHeight="1" x14ac:dyDescent="0.15">
      <c r="A37" s="44"/>
      <c r="B37" s="71">
        <v>29</v>
      </c>
      <c r="C37" s="39"/>
      <c r="D37" s="40"/>
      <c r="E37" s="41"/>
      <c r="F37" s="42"/>
      <c r="G37" s="32"/>
      <c r="H37" s="33"/>
      <c r="I37" s="34"/>
      <c r="J37" s="35"/>
      <c r="K37" s="35"/>
      <c r="L37" s="35"/>
      <c r="M37" s="3"/>
      <c r="N37" s="37"/>
      <c r="O37" s="21" t="str">
        <f t="shared" si="0"/>
        <v/>
      </c>
      <c r="P37" s="1"/>
      <c r="Q37" s="111"/>
      <c r="R37" s="1"/>
      <c r="S37" s="35"/>
      <c r="T37" s="144"/>
      <c r="U37" s="145"/>
      <c r="V37" s="38"/>
      <c r="W37" s="69"/>
      <c r="X37" s="112"/>
      <c r="Y37" s="5"/>
      <c r="Z37" s="148"/>
    </row>
    <row r="38" spans="1:26" s="63" customFormat="1" ht="21.4" customHeight="1" x14ac:dyDescent="0.15">
      <c r="A38" s="44"/>
      <c r="B38" s="71">
        <v>30</v>
      </c>
      <c r="C38" s="39"/>
      <c r="D38" s="40"/>
      <c r="E38" s="41"/>
      <c r="F38" s="42"/>
      <c r="G38" s="32"/>
      <c r="H38" s="33"/>
      <c r="I38" s="34"/>
      <c r="J38" s="35"/>
      <c r="K38" s="35"/>
      <c r="L38" s="35"/>
      <c r="M38" s="3"/>
      <c r="N38" s="37"/>
      <c r="O38" s="21" t="str">
        <f t="shared" si="0"/>
        <v/>
      </c>
      <c r="P38" s="1"/>
      <c r="Q38" s="111"/>
      <c r="R38" s="1"/>
      <c r="S38" s="35"/>
      <c r="T38" s="144"/>
      <c r="U38" s="145"/>
      <c r="V38" s="38"/>
      <c r="W38" s="69"/>
      <c r="X38" s="112"/>
      <c r="Y38" s="5"/>
      <c r="Z38" s="148"/>
    </row>
    <row r="39" spans="1:26" s="63" customFormat="1" ht="21.4" customHeight="1" x14ac:dyDescent="0.15">
      <c r="A39" s="44"/>
      <c r="B39" s="71">
        <v>31</v>
      </c>
      <c r="C39" s="39"/>
      <c r="D39" s="40"/>
      <c r="E39" s="41"/>
      <c r="F39" s="42"/>
      <c r="G39" s="32"/>
      <c r="H39" s="33"/>
      <c r="I39" s="34"/>
      <c r="J39" s="35"/>
      <c r="K39" s="35"/>
      <c r="L39" s="35"/>
      <c r="M39" s="3"/>
      <c r="N39" s="37"/>
      <c r="O39" s="21" t="str">
        <f t="shared" si="0"/>
        <v/>
      </c>
      <c r="P39" s="1"/>
      <c r="Q39" s="111"/>
      <c r="R39" s="1"/>
      <c r="S39" s="35"/>
      <c r="T39" s="144"/>
      <c r="U39" s="145"/>
      <c r="V39" s="38"/>
      <c r="W39" s="69"/>
      <c r="X39" s="112"/>
      <c r="Y39" s="5"/>
      <c r="Z39" s="44"/>
    </row>
    <row r="40" spans="1:26" s="63" customFormat="1" ht="21.4" customHeight="1" x14ac:dyDescent="0.15">
      <c r="A40" s="44"/>
      <c r="B40" s="71">
        <v>32</v>
      </c>
      <c r="C40" s="39"/>
      <c r="D40" s="40"/>
      <c r="E40" s="41"/>
      <c r="F40" s="42"/>
      <c r="G40" s="32"/>
      <c r="H40" s="33"/>
      <c r="I40" s="34"/>
      <c r="J40" s="35"/>
      <c r="K40" s="35"/>
      <c r="L40" s="35"/>
      <c r="M40" s="3"/>
      <c r="N40" s="37"/>
      <c r="O40" s="21" t="str">
        <f t="shared" si="0"/>
        <v/>
      </c>
      <c r="P40" s="1"/>
      <c r="Q40" s="111"/>
      <c r="R40" s="1"/>
      <c r="S40" s="35"/>
      <c r="T40" s="144"/>
      <c r="U40" s="145"/>
      <c r="V40" s="38"/>
      <c r="W40" s="69"/>
      <c r="X40" s="112"/>
      <c r="Y40" s="5"/>
      <c r="Z40" s="44"/>
    </row>
    <row r="41" spans="1:26" s="63" customFormat="1" ht="21.4" customHeight="1" x14ac:dyDescent="0.15">
      <c r="A41" s="44"/>
      <c r="B41" s="71">
        <v>33</v>
      </c>
      <c r="C41" s="39"/>
      <c r="D41" s="40"/>
      <c r="E41" s="41"/>
      <c r="F41" s="42"/>
      <c r="G41" s="32"/>
      <c r="H41" s="33"/>
      <c r="I41" s="34"/>
      <c r="J41" s="35"/>
      <c r="K41" s="35"/>
      <c r="L41" s="35"/>
      <c r="M41" s="3"/>
      <c r="N41" s="37"/>
      <c r="O41" s="21" t="str">
        <f t="shared" si="0"/>
        <v/>
      </c>
      <c r="P41" s="1"/>
      <c r="Q41" s="111"/>
      <c r="R41" s="1"/>
      <c r="S41" s="35"/>
      <c r="T41" s="144"/>
      <c r="U41" s="145"/>
      <c r="V41" s="38"/>
      <c r="W41" s="69"/>
      <c r="X41" s="112"/>
      <c r="Y41" s="5"/>
      <c r="Z41" s="44"/>
    </row>
    <row r="42" spans="1:26" s="63" customFormat="1" ht="21.4" customHeight="1" x14ac:dyDescent="0.15">
      <c r="A42" s="44"/>
      <c r="B42" s="71">
        <v>34</v>
      </c>
      <c r="C42" s="39"/>
      <c r="D42" s="40"/>
      <c r="E42" s="41"/>
      <c r="F42" s="42"/>
      <c r="G42" s="32"/>
      <c r="H42" s="33"/>
      <c r="I42" s="34"/>
      <c r="J42" s="35"/>
      <c r="K42" s="35"/>
      <c r="L42" s="35"/>
      <c r="M42" s="3"/>
      <c r="N42" s="37"/>
      <c r="O42" s="21" t="str">
        <f t="shared" si="0"/>
        <v/>
      </c>
      <c r="P42" s="1"/>
      <c r="Q42" s="111"/>
      <c r="R42" s="1"/>
      <c r="S42" s="35"/>
      <c r="T42" s="144"/>
      <c r="U42" s="145"/>
      <c r="V42" s="38"/>
      <c r="W42" s="69"/>
      <c r="X42" s="112"/>
      <c r="Y42" s="5"/>
      <c r="Z42" s="44"/>
    </row>
    <row r="43" spans="1:26" s="63" customFormat="1" ht="21.4" customHeight="1" x14ac:dyDescent="0.15">
      <c r="A43" s="44"/>
      <c r="B43" s="71">
        <v>35</v>
      </c>
      <c r="C43" s="39"/>
      <c r="D43" s="40"/>
      <c r="E43" s="41"/>
      <c r="F43" s="42"/>
      <c r="G43" s="32"/>
      <c r="H43" s="33"/>
      <c r="I43" s="34"/>
      <c r="J43" s="35"/>
      <c r="K43" s="35"/>
      <c r="L43" s="35"/>
      <c r="M43" s="3"/>
      <c r="N43" s="37"/>
      <c r="O43" s="21" t="str">
        <f t="shared" si="0"/>
        <v/>
      </c>
      <c r="P43" s="1"/>
      <c r="Q43" s="111"/>
      <c r="R43" s="1"/>
      <c r="S43" s="35"/>
      <c r="T43" s="144"/>
      <c r="U43" s="145"/>
      <c r="V43" s="38"/>
      <c r="W43" s="69"/>
      <c r="X43" s="112"/>
      <c r="Y43" s="5"/>
      <c r="Z43" s="44"/>
    </row>
    <row r="44" spans="1:26" s="63" customFormat="1" ht="21.4" customHeight="1" x14ac:dyDescent="0.15">
      <c r="A44" s="44"/>
      <c r="B44" s="71">
        <v>36</v>
      </c>
      <c r="C44" s="39"/>
      <c r="D44" s="40"/>
      <c r="E44" s="41"/>
      <c r="F44" s="42"/>
      <c r="G44" s="32"/>
      <c r="H44" s="33"/>
      <c r="I44" s="34"/>
      <c r="J44" s="35"/>
      <c r="K44" s="35"/>
      <c r="L44" s="35"/>
      <c r="M44" s="3"/>
      <c r="N44" s="37"/>
      <c r="O44" s="21" t="str">
        <f t="shared" si="0"/>
        <v/>
      </c>
      <c r="P44" s="1"/>
      <c r="Q44" s="111"/>
      <c r="R44" s="1"/>
      <c r="S44" s="35"/>
      <c r="T44" s="144"/>
      <c r="U44" s="145"/>
      <c r="V44" s="38"/>
      <c r="W44" s="69"/>
      <c r="X44" s="112"/>
      <c r="Y44" s="5"/>
      <c r="Z44" s="44"/>
    </row>
    <row r="45" spans="1:26" s="63" customFormat="1" ht="21.4" customHeight="1" x14ac:dyDescent="0.15">
      <c r="A45" s="44"/>
      <c r="B45" s="71">
        <v>37</v>
      </c>
      <c r="C45" s="39"/>
      <c r="D45" s="40"/>
      <c r="E45" s="41"/>
      <c r="F45" s="42"/>
      <c r="G45" s="32"/>
      <c r="H45" s="33"/>
      <c r="I45" s="34"/>
      <c r="J45" s="35"/>
      <c r="K45" s="35"/>
      <c r="L45" s="35"/>
      <c r="M45" s="3"/>
      <c r="N45" s="37"/>
      <c r="O45" s="21" t="str">
        <f t="shared" si="0"/>
        <v/>
      </c>
      <c r="P45" s="1"/>
      <c r="Q45" s="111"/>
      <c r="R45" s="1"/>
      <c r="S45" s="35"/>
      <c r="T45" s="144"/>
      <c r="U45" s="145"/>
      <c r="V45" s="38"/>
      <c r="W45" s="69"/>
      <c r="X45" s="112"/>
      <c r="Y45" s="5"/>
      <c r="Z45" s="44"/>
    </row>
    <row r="46" spans="1:26" s="63" customFormat="1" ht="21.4" customHeight="1" x14ac:dyDescent="0.15">
      <c r="A46" s="44"/>
      <c r="B46" s="71">
        <v>38</v>
      </c>
      <c r="C46" s="39"/>
      <c r="D46" s="40"/>
      <c r="E46" s="41"/>
      <c r="F46" s="42"/>
      <c r="G46" s="32"/>
      <c r="H46" s="33"/>
      <c r="I46" s="34"/>
      <c r="J46" s="35"/>
      <c r="K46" s="35"/>
      <c r="L46" s="35"/>
      <c r="M46" s="3"/>
      <c r="N46" s="37"/>
      <c r="O46" s="21" t="str">
        <f t="shared" si="0"/>
        <v/>
      </c>
      <c r="P46" s="1"/>
      <c r="Q46" s="111"/>
      <c r="R46" s="1"/>
      <c r="S46" s="35"/>
      <c r="T46" s="144"/>
      <c r="U46" s="145"/>
      <c r="V46" s="38"/>
      <c r="W46" s="69"/>
      <c r="X46" s="112"/>
      <c r="Y46" s="5"/>
      <c r="Z46" s="44"/>
    </row>
    <row r="47" spans="1:26" s="63" customFormat="1" ht="21.4" customHeight="1" x14ac:dyDescent="0.15">
      <c r="A47" s="44"/>
      <c r="B47" s="71">
        <v>39</v>
      </c>
      <c r="C47" s="39"/>
      <c r="D47" s="40"/>
      <c r="E47" s="41"/>
      <c r="F47" s="42"/>
      <c r="G47" s="32"/>
      <c r="H47" s="33"/>
      <c r="I47" s="34"/>
      <c r="J47" s="35"/>
      <c r="K47" s="35"/>
      <c r="L47" s="35"/>
      <c r="M47" s="3"/>
      <c r="N47" s="37"/>
      <c r="O47" s="21" t="str">
        <f t="shared" si="0"/>
        <v/>
      </c>
      <c r="P47" s="1"/>
      <c r="Q47" s="111"/>
      <c r="R47" s="1"/>
      <c r="S47" s="35"/>
      <c r="T47" s="144"/>
      <c r="U47" s="145"/>
      <c r="V47" s="38"/>
      <c r="W47" s="69"/>
      <c r="X47" s="112"/>
      <c r="Y47" s="5"/>
      <c r="Z47" s="44"/>
    </row>
    <row r="48" spans="1:26" s="63" customFormat="1" ht="21.4" customHeight="1" x14ac:dyDescent="0.15">
      <c r="A48" s="44"/>
      <c r="B48" s="71">
        <v>40</v>
      </c>
      <c r="C48" s="28"/>
      <c r="D48" s="29"/>
      <c r="E48" s="30"/>
      <c r="F48" s="31"/>
      <c r="G48" s="32"/>
      <c r="H48" s="33"/>
      <c r="I48" s="34"/>
      <c r="J48" s="43"/>
      <c r="K48" s="43"/>
      <c r="L48" s="43"/>
      <c r="M48" s="4"/>
      <c r="N48" s="37"/>
      <c r="O48" s="21" t="str">
        <f t="shared" si="0"/>
        <v/>
      </c>
      <c r="P48" s="2"/>
      <c r="Q48" s="111"/>
      <c r="R48" s="1"/>
      <c r="S48" s="35"/>
      <c r="T48" s="144"/>
      <c r="U48" s="145"/>
      <c r="V48" s="38"/>
      <c r="W48" s="69"/>
      <c r="X48" s="112"/>
      <c r="Y48" s="5"/>
      <c r="Z48" s="44"/>
    </row>
    <row r="49" spans="1:26" s="63" customFormat="1" ht="21.4" customHeight="1" x14ac:dyDescent="0.15">
      <c r="A49" s="44"/>
      <c r="B49" s="71">
        <v>41</v>
      </c>
      <c r="C49" s="28"/>
      <c r="D49" s="29"/>
      <c r="E49" s="30"/>
      <c r="F49" s="31"/>
      <c r="G49" s="32"/>
      <c r="H49" s="33"/>
      <c r="I49" s="34"/>
      <c r="J49" s="43"/>
      <c r="K49" s="43"/>
      <c r="L49" s="43"/>
      <c r="M49" s="4"/>
      <c r="N49" s="37"/>
      <c r="O49" s="21" t="str">
        <f t="shared" si="0"/>
        <v/>
      </c>
      <c r="P49" s="2"/>
      <c r="Q49" s="111"/>
      <c r="R49" s="1"/>
      <c r="S49" s="35"/>
      <c r="T49" s="144"/>
      <c r="U49" s="145"/>
      <c r="V49" s="38"/>
      <c r="W49" s="69"/>
      <c r="X49" s="112"/>
      <c r="Y49" s="5"/>
      <c r="Z49" s="44"/>
    </row>
    <row r="50" spans="1:26" s="63" customFormat="1" ht="21.4" customHeight="1" x14ac:dyDescent="0.15">
      <c r="A50" s="44"/>
      <c r="B50" s="71">
        <v>42</v>
      </c>
      <c r="C50" s="28"/>
      <c r="D50" s="29"/>
      <c r="E50" s="30"/>
      <c r="F50" s="31"/>
      <c r="G50" s="32"/>
      <c r="H50" s="33"/>
      <c r="I50" s="34"/>
      <c r="J50" s="43"/>
      <c r="K50" s="43"/>
      <c r="L50" s="43"/>
      <c r="M50" s="4"/>
      <c r="N50" s="37"/>
      <c r="O50" s="21" t="str">
        <f t="shared" si="0"/>
        <v/>
      </c>
      <c r="P50" s="2"/>
      <c r="Q50" s="111"/>
      <c r="R50" s="1"/>
      <c r="S50" s="35"/>
      <c r="T50" s="144"/>
      <c r="U50" s="145"/>
      <c r="V50" s="38"/>
      <c r="W50" s="69"/>
      <c r="X50" s="112"/>
      <c r="Y50" s="5"/>
      <c r="Z50" s="44"/>
    </row>
    <row r="51" spans="1:26" s="63" customFormat="1" ht="21.4" customHeight="1" x14ac:dyDescent="0.15">
      <c r="A51" s="44"/>
      <c r="B51" s="71">
        <v>43</v>
      </c>
      <c r="C51" s="28"/>
      <c r="D51" s="29"/>
      <c r="E51" s="30"/>
      <c r="F51" s="31"/>
      <c r="G51" s="32"/>
      <c r="H51" s="33"/>
      <c r="I51" s="34"/>
      <c r="J51" s="43"/>
      <c r="K51" s="43"/>
      <c r="L51" s="43"/>
      <c r="M51" s="4"/>
      <c r="N51" s="37"/>
      <c r="O51" s="21" t="str">
        <f t="shared" si="0"/>
        <v/>
      </c>
      <c r="P51" s="2"/>
      <c r="Q51" s="111"/>
      <c r="R51" s="1"/>
      <c r="S51" s="35"/>
      <c r="T51" s="144"/>
      <c r="U51" s="145"/>
      <c r="V51" s="38"/>
      <c r="W51" s="69"/>
      <c r="X51" s="112"/>
      <c r="Y51" s="5"/>
      <c r="Z51" s="44"/>
    </row>
    <row r="52" spans="1:26" s="63" customFormat="1" ht="21.4" customHeight="1" x14ac:dyDescent="0.15">
      <c r="A52" s="44"/>
      <c r="B52" s="71">
        <v>44</v>
      </c>
      <c r="C52" s="28"/>
      <c r="D52" s="29"/>
      <c r="E52" s="30"/>
      <c r="F52" s="31"/>
      <c r="G52" s="32"/>
      <c r="H52" s="33"/>
      <c r="I52" s="34"/>
      <c r="J52" s="43"/>
      <c r="K52" s="43"/>
      <c r="L52" s="43"/>
      <c r="M52" s="4"/>
      <c r="N52" s="37"/>
      <c r="O52" s="21" t="str">
        <f t="shared" si="0"/>
        <v/>
      </c>
      <c r="P52" s="2"/>
      <c r="Q52" s="111"/>
      <c r="R52" s="1"/>
      <c r="S52" s="35"/>
      <c r="T52" s="144"/>
      <c r="U52" s="145"/>
      <c r="V52" s="38"/>
      <c r="W52" s="69"/>
      <c r="X52" s="112"/>
      <c r="Y52" s="5"/>
      <c r="Z52" s="44"/>
    </row>
    <row r="53" spans="1:26" s="63" customFormat="1" ht="21.4" customHeight="1" x14ac:dyDescent="0.15">
      <c r="A53" s="44"/>
      <c r="B53" s="71">
        <v>45</v>
      </c>
      <c r="C53" s="28"/>
      <c r="D53" s="29"/>
      <c r="E53" s="30"/>
      <c r="F53" s="31"/>
      <c r="G53" s="32"/>
      <c r="H53" s="33"/>
      <c r="I53" s="34"/>
      <c r="J53" s="43"/>
      <c r="K53" s="43"/>
      <c r="L53" s="43"/>
      <c r="M53" s="4"/>
      <c r="N53" s="37"/>
      <c r="O53" s="21" t="str">
        <f t="shared" si="0"/>
        <v/>
      </c>
      <c r="P53" s="2"/>
      <c r="Q53" s="111"/>
      <c r="R53" s="1"/>
      <c r="S53" s="35"/>
      <c r="T53" s="144"/>
      <c r="U53" s="145"/>
      <c r="V53" s="38"/>
      <c r="W53" s="69"/>
      <c r="X53" s="112"/>
      <c r="Y53" s="5"/>
      <c r="Z53" s="44"/>
    </row>
    <row r="54" spans="1:26" s="63" customFormat="1" ht="21.4" customHeight="1" x14ac:dyDescent="0.15">
      <c r="A54" s="44"/>
      <c r="B54" s="71">
        <v>46</v>
      </c>
      <c r="C54" s="28"/>
      <c r="D54" s="29"/>
      <c r="E54" s="30"/>
      <c r="F54" s="31"/>
      <c r="G54" s="32"/>
      <c r="H54" s="33"/>
      <c r="I54" s="34"/>
      <c r="J54" s="43"/>
      <c r="K54" s="43"/>
      <c r="L54" s="43"/>
      <c r="M54" s="4"/>
      <c r="N54" s="37"/>
      <c r="O54" s="21" t="str">
        <f t="shared" si="0"/>
        <v/>
      </c>
      <c r="P54" s="2"/>
      <c r="Q54" s="111"/>
      <c r="R54" s="1"/>
      <c r="S54" s="35"/>
      <c r="T54" s="144"/>
      <c r="U54" s="145"/>
      <c r="V54" s="38"/>
      <c r="W54" s="69"/>
      <c r="X54" s="112"/>
      <c r="Y54" s="5"/>
      <c r="Z54" s="44"/>
    </row>
    <row r="55" spans="1:26" s="63" customFormat="1" ht="21.4" customHeight="1" x14ac:dyDescent="0.15">
      <c r="A55" s="44"/>
      <c r="B55" s="71">
        <v>47</v>
      </c>
      <c r="C55" s="28"/>
      <c r="D55" s="29"/>
      <c r="E55" s="30"/>
      <c r="F55" s="31"/>
      <c r="G55" s="32"/>
      <c r="H55" s="33"/>
      <c r="I55" s="34"/>
      <c r="J55" s="43"/>
      <c r="K55" s="43"/>
      <c r="L55" s="43"/>
      <c r="M55" s="4"/>
      <c r="N55" s="37"/>
      <c r="O55" s="21" t="str">
        <f t="shared" si="0"/>
        <v/>
      </c>
      <c r="P55" s="2"/>
      <c r="Q55" s="111"/>
      <c r="R55" s="1"/>
      <c r="S55" s="35"/>
      <c r="T55" s="144"/>
      <c r="U55" s="145"/>
      <c r="V55" s="38"/>
      <c r="W55" s="69"/>
      <c r="X55" s="112"/>
      <c r="Y55" s="5"/>
      <c r="Z55" s="44"/>
    </row>
    <row r="56" spans="1:26" s="63" customFormat="1" ht="21.4" customHeight="1" x14ac:dyDescent="0.15">
      <c r="A56" s="44"/>
      <c r="B56" s="71">
        <v>48</v>
      </c>
      <c r="C56" s="28"/>
      <c r="D56" s="29"/>
      <c r="E56" s="30"/>
      <c r="F56" s="31"/>
      <c r="G56" s="32"/>
      <c r="H56" s="33"/>
      <c r="I56" s="34"/>
      <c r="J56" s="43"/>
      <c r="K56" s="43"/>
      <c r="L56" s="43"/>
      <c r="M56" s="4"/>
      <c r="N56" s="37"/>
      <c r="O56" s="21" t="str">
        <f t="shared" si="0"/>
        <v/>
      </c>
      <c r="P56" s="2"/>
      <c r="Q56" s="111"/>
      <c r="R56" s="1"/>
      <c r="S56" s="35"/>
      <c r="T56" s="144"/>
      <c r="U56" s="145"/>
      <c r="V56" s="38"/>
      <c r="W56" s="69"/>
      <c r="X56" s="112"/>
      <c r="Y56" s="5"/>
      <c r="Z56" s="44"/>
    </row>
    <row r="57" spans="1:26" s="63" customFormat="1" ht="21.4" customHeight="1" x14ac:dyDescent="0.15">
      <c r="A57" s="44"/>
      <c r="B57" s="71">
        <v>49</v>
      </c>
      <c r="C57" s="28"/>
      <c r="D57" s="29"/>
      <c r="E57" s="30"/>
      <c r="F57" s="31"/>
      <c r="G57" s="32"/>
      <c r="H57" s="33"/>
      <c r="I57" s="34"/>
      <c r="J57" s="43"/>
      <c r="K57" s="43"/>
      <c r="L57" s="43"/>
      <c r="M57" s="4"/>
      <c r="N57" s="37"/>
      <c r="O57" s="21" t="str">
        <f t="shared" si="0"/>
        <v/>
      </c>
      <c r="P57" s="2"/>
      <c r="Q57" s="111"/>
      <c r="R57" s="1"/>
      <c r="S57" s="35"/>
      <c r="T57" s="144"/>
      <c r="U57" s="145"/>
      <c r="V57" s="38"/>
      <c r="W57" s="69"/>
      <c r="X57" s="112"/>
      <c r="Y57" s="5"/>
      <c r="Z57" s="44"/>
    </row>
    <row r="58" spans="1:26" s="63" customFormat="1" ht="21.4" customHeight="1" x14ac:dyDescent="0.15">
      <c r="A58" s="44"/>
      <c r="B58" s="71">
        <v>50</v>
      </c>
      <c r="C58" s="28"/>
      <c r="D58" s="29"/>
      <c r="E58" s="30"/>
      <c r="F58" s="31"/>
      <c r="G58" s="32"/>
      <c r="H58" s="33"/>
      <c r="I58" s="34"/>
      <c r="J58" s="43"/>
      <c r="K58" s="43"/>
      <c r="L58" s="43"/>
      <c r="M58" s="4"/>
      <c r="N58" s="37"/>
      <c r="O58" s="21" t="str">
        <f t="shared" si="0"/>
        <v/>
      </c>
      <c r="P58" s="2"/>
      <c r="Q58" s="111"/>
      <c r="R58" s="1"/>
      <c r="S58" s="35"/>
      <c r="T58" s="144"/>
      <c r="U58" s="145"/>
      <c r="V58" s="38"/>
      <c r="W58" s="69"/>
      <c r="X58" s="112"/>
      <c r="Y58" s="5"/>
      <c r="Z58" s="44"/>
    </row>
    <row r="59" spans="1:26" ht="21.4" customHeight="1" x14ac:dyDescent="0.15">
      <c r="A59" s="49"/>
      <c r="B59" s="71">
        <v>51</v>
      </c>
      <c r="C59" s="28"/>
      <c r="D59" s="29"/>
      <c r="E59" s="30"/>
      <c r="F59" s="31"/>
      <c r="G59" s="32"/>
      <c r="H59" s="33"/>
      <c r="I59" s="34"/>
      <c r="J59" s="43"/>
      <c r="K59" s="43"/>
      <c r="L59" s="43"/>
      <c r="M59" s="4"/>
      <c r="N59" s="37"/>
      <c r="O59" s="21" t="str">
        <f t="shared" si="0"/>
        <v/>
      </c>
      <c r="P59" s="2"/>
      <c r="Q59" s="111"/>
      <c r="R59" s="1"/>
      <c r="S59" s="35"/>
      <c r="T59" s="144"/>
      <c r="U59" s="145"/>
      <c r="V59" s="38"/>
      <c r="W59" s="69"/>
      <c r="X59" s="112"/>
      <c r="Y59" s="5"/>
      <c r="Z59" s="49"/>
    </row>
    <row r="60" spans="1:26" ht="21.4" customHeight="1" x14ac:dyDescent="0.15">
      <c r="A60" s="49"/>
      <c r="B60" s="71">
        <v>52</v>
      </c>
      <c r="C60" s="28"/>
      <c r="D60" s="29"/>
      <c r="E60" s="30"/>
      <c r="F60" s="31"/>
      <c r="G60" s="32"/>
      <c r="H60" s="33"/>
      <c r="I60" s="34"/>
      <c r="J60" s="43"/>
      <c r="K60" s="43"/>
      <c r="L60" s="43"/>
      <c r="M60" s="4"/>
      <c r="N60" s="37"/>
      <c r="O60" s="21" t="str">
        <f t="shared" si="0"/>
        <v/>
      </c>
      <c r="P60" s="2"/>
      <c r="Q60" s="111"/>
      <c r="R60" s="1"/>
      <c r="S60" s="35"/>
      <c r="T60" s="144"/>
      <c r="U60" s="145"/>
      <c r="V60" s="38"/>
      <c r="W60" s="69"/>
      <c r="X60" s="112"/>
      <c r="Y60" s="5"/>
      <c r="Z60" s="49"/>
    </row>
    <row r="61" spans="1:26" ht="21.4" customHeight="1" x14ac:dyDescent="0.15">
      <c r="A61" s="49"/>
      <c r="B61" s="71">
        <v>53</v>
      </c>
      <c r="C61" s="28"/>
      <c r="D61" s="29"/>
      <c r="E61" s="30"/>
      <c r="F61" s="31"/>
      <c r="G61" s="32"/>
      <c r="H61" s="33"/>
      <c r="I61" s="34"/>
      <c r="J61" s="43"/>
      <c r="K61" s="43"/>
      <c r="L61" s="43"/>
      <c r="M61" s="4"/>
      <c r="N61" s="37"/>
      <c r="O61" s="21" t="str">
        <f t="shared" si="0"/>
        <v/>
      </c>
      <c r="P61" s="2"/>
      <c r="Q61" s="111"/>
      <c r="R61" s="1"/>
      <c r="S61" s="35"/>
      <c r="T61" s="144"/>
      <c r="U61" s="145"/>
      <c r="V61" s="38"/>
      <c r="W61" s="69"/>
      <c r="X61" s="112"/>
      <c r="Y61" s="5"/>
      <c r="Z61" s="49"/>
    </row>
    <row r="62" spans="1:26" ht="21.4" customHeight="1" x14ac:dyDescent="0.15">
      <c r="A62" s="49"/>
      <c r="B62" s="71">
        <v>54</v>
      </c>
      <c r="C62" s="28"/>
      <c r="D62" s="29"/>
      <c r="E62" s="30"/>
      <c r="F62" s="31"/>
      <c r="G62" s="32"/>
      <c r="H62" s="33"/>
      <c r="I62" s="34"/>
      <c r="J62" s="43"/>
      <c r="K62" s="43"/>
      <c r="L62" s="43"/>
      <c r="M62" s="4"/>
      <c r="N62" s="37"/>
      <c r="O62" s="21" t="str">
        <f t="shared" si="0"/>
        <v/>
      </c>
      <c r="P62" s="2"/>
      <c r="Q62" s="111"/>
      <c r="R62" s="1"/>
      <c r="S62" s="35"/>
      <c r="T62" s="144"/>
      <c r="U62" s="145"/>
      <c r="V62" s="38"/>
      <c r="W62" s="69"/>
      <c r="X62" s="112"/>
      <c r="Y62" s="5"/>
      <c r="Z62" s="49"/>
    </row>
    <row r="63" spans="1:26" ht="21.4" customHeight="1" x14ac:dyDescent="0.15">
      <c r="A63" s="49"/>
      <c r="B63" s="71">
        <v>55</v>
      </c>
      <c r="C63" s="28"/>
      <c r="D63" s="29"/>
      <c r="E63" s="30"/>
      <c r="F63" s="31"/>
      <c r="G63" s="32"/>
      <c r="H63" s="33"/>
      <c r="I63" s="34"/>
      <c r="J63" s="43"/>
      <c r="K63" s="43"/>
      <c r="L63" s="43"/>
      <c r="M63" s="4"/>
      <c r="N63" s="37"/>
      <c r="O63" s="21" t="str">
        <f t="shared" si="0"/>
        <v/>
      </c>
      <c r="P63" s="2"/>
      <c r="Q63" s="111"/>
      <c r="R63" s="1"/>
      <c r="S63" s="35"/>
      <c r="T63" s="144"/>
      <c r="U63" s="145"/>
      <c r="V63" s="38"/>
      <c r="W63" s="69"/>
      <c r="X63" s="112"/>
      <c r="Y63" s="5"/>
      <c r="Z63" s="49"/>
    </row>
    <row r="64" spans="1:26" ht="21.4" customHeight="1" x14ac:dyDescent="0.15">
      <c r="A64" s="49"/>
      <c r="B64" s="71">
        <v>56</v>
      </c>
      <c r="C64" s="28"/>
      <c r="D64" s="29"/>
      <c r="E64" s="30"/>
      <c r="F64" s="31"/>
      <c r="G64" s="32"/>
      <c r="H64" s="33"/>
      <c r="I64" s="34"/>
      <c r="J64" s="43"/>
      <c r="K64" s="43"/>
      <c r="L64" s="43"/>
      <c r="M64" s="4"/>
      <c r="N64" s="37"/>
      <c r="O64" s="21" t="str">
        <f t="shared" si="0"/>
        <v/>
      </c>
      <c r="P64" s="2"/>
      <c r="Q64" s="111"/>
      <c r="R64" s="1"/>
      <c r="S64" s="35"/>
      <c r="T64" s="144"/>
      <c r="U64" s="145"/>
      <c r="V64" s="38"/>
      <c r="W64" s="69"/>
      <c r="X64" s="112"/>
      <c r="Y64" s="5"/>
      <c r="Z64" s="49"/>
    </row>
    <row r="65" spans="1:26" ht="21.4" customHeight="1" x14ac:dyDescent="0.15">
      <c r="A65" s="49"/>
      <c r="B65" s="71">
        <v>57</v>
      </c>
      <c r="C65" s="28"/>
      <c r="D65" s="29"/>
      <c r="E65" s="30"/>
      <c r="F65" s="31"/>
      <c r="G65" s="32"/>
      <c r="H65" s="33"/>
      <c r="I65" s="34"/>
      <c r="J65" s="43"/>
      <c r="K65" s="43"/>
      <c r="L65" s="43"/>
      <c r="M65" s="4"/>
      <c r="N65" s="37"/>
      <c r="O65" s="21" t="str">
        <f t="shared" si="0"/>
        <v/>
      </c>
      <c r="P65" s="2"/>
      <c r="Q65" s="111"/>
      <c r="R65" s="1"/>
      <c r="S65" s="35"/>
      <c r="T65" s="144"/>
      <c r="U65" s="145"/>
      <c r="V65" s="38"/>
      <c r="W65" s="69"/>
      <c r="X65" s="112"/>
      <c r="Y65" s="5"/>
      <c r="Z65" s="49"/>
    </row>
    <row r="66" spans="1:26" ht="21.4" customHeight="1" x14ac:dyDescent="0.15">
      <c r="A66" s="49"/>
      <c r="B66" s="71">
        <v>58</v>
      </c>
      <c r="C66" s="28"/>
      <c r="D66" s="29"/>
      <c r="E66" s="30"/>
      <c r="F66" s="31"/>
      <c r="G66" s="32"/>
      <c r="H66" s="33"/>
      <c r="I66" s="34"/>
      <c r="J66" s="43"/>
      <c r="K66" s="43"/>
      <c r="L66" s="43"/>
      <c r="M66" s="4"/>
      <c r="N66" s="37"/>
      <c r="O66" s="21" t="str">
        <f t="shared" si="0"/>
        <v/>
      </c>
      <c r="P66" s="2"/>
      <c r="Q66" s="111"/>
      <c r="R66" s="1"/>
      <c r="S66" s="35"/>
      <c r="T66" s="144"/>
      <c r="U66" s="145"/>
      <c r="V66" s="38"/>
      <c r="W66" s="69"/>
      <c r="X66" s="112"/>
      <c r="Y66" s="5"/>
      <c r="Z66" s="49"/>
    </row>
    <row r="67" spans="1:26" ht="21.4" customHeight="1" x14ac:dyDescent="0.15">
      <c r="A67" s="49"/>
      <c r="B67" s="71">
        <v>59</v>
      </c>
      <c r="C67" s="28"/>
      <c r="D67" s="29"/>
      <c r="E67" s="30"/>
      <c r="F67" s="31"/>
      <c r="G67" s="32"/>
      <c r="H67" s="33"/>
      <c r="I67" s="34"/>
      <c r="J67" s="43"/>
      <c r="K67" s="43"/>
      <c r="L67" s="43"/>
      <c r="M67" s="4"/>
      <c r="N67" s="37"/>
      <c r="O67" s="21" t="str">
        <f t="shared" si="0"/>
        <v/>
      </c>
      <c r="P67" s="2"/>
      <c r="Q67" s="111"/>
      <c r="R67" s="1"/>
      <c r="S67" s="35"/>
      <c r="T67" s="144"/>
      <c r="U67" s="145"/>
      <c r="V67" s="38"/>
      <c r="W67" s="69"/>
      <c r="X67" s="112"/>
      <c r="Y67" s="5"/>
      <c r="Z67" s="49"/>
    </row>
    <row r="68" spans="1:26" ht="21.4" customHeight="1" x14ac:dyDescent="0.15">
      <c r="A68" s="49"/>
      <c r="B68" s="71">
        <v>60</v>
      </c>
      <c r="C68" s="28"/>
      <c r="D68" s="29"/>
      <c r="E68" s="30"/>
      <c r="F68" s="31"/>
      <c r="G68" s="32"/>
      <c r="H68" s="33"/>
      <c r="I68" s="34"/>
      <c r="J68" s="43"/>
      <c r="K68" s="43"/>
      <c r="L68" s="43"/>
      <c r="M68" s="4"/>
      <c r="N68" s="37"/>
      <c r="O68" s="21" t="str">
        <f t="shared" si="0"/>
        <v/>
      </c>
      <c r="P68" s="2"/>
      <c r="Q68" s="111"/>
      <c r="R68" s="1"/>
      <c r="S68" s="35"/>
      <c r="T68" s="144"/>
      <c r="U68" s="145"/>
      <c r="V68" s="38"/>
      <c r="W68" s="69"/>
      <c r="X68" s="112"/>
      <c r="Y68" s="5"/>
      <c r="Z68" s="49"/>
    </row>
    <row r="69" spans="1:26" ht="5.0999999999999996" customHeight="1" x14ac:dyDescent="0.15">
      <c r="A69" s="49"/>
      <c r="B69" s="57"/>
      <c r="C69" s="57"/>
      <c r="D69" s="57"/>
      <c r="E69" s="57"/>
      <c r="F69" s="57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</sheetData>
  <sheetProtection algorithmName="SHA-512" hashValue="UaMR5L1uctvKwx4zNL4mp7SPqGI8NISyp3zvxReDS9gC88k4ZEaYOHZqEn6hBPHzXVb8d7dS+JDegQyT0J412A==" saltValue="66I1pVlYkcayIJN3ZVhkfA==" spinCount="100000" sheet="1" objects="1" scenarios="1" selectLockedCells="1"/>
  <dataConsolidate/>
  <mergeCells count="84">
    <mergeCell ref="B4:D4"/>
    <mergeCell ref="E4:F4"/>
    <mergeCell ref="G4:I4"/>
    <mergeCell ref="J4:M4"/>
    <mergeCell ref="B6:B8"/>
    <mergeCell ref="C6:V6"/>
    <mergeCell ref="Q7:Q8"/>
    <mergeCell ref="R7:R8"/>
    <mergeCell ref="S7:S8"/>
    <mergeCell ref="T7:U8"/>
    <mergeCell ref="W6:X6"/>
    <mergeCell ref="Y6:Y8"/>
    <mergeCell ref="C7:F7"/>
    <mergeCell ref="G7:I7"/>
    <mergeCell ref="J7:J8"/>
    <mergeCell ref="K7:K8"/>
    <mergeCell ref="L7:L8"/>
    <mergeCell ref="M7:M8"/>
    <mergeCell ref="N7:O7"/>
    <mergeCell ref="P7:P8"/>
    <mergeCell ref="T17:U17"/>
    <mergeCell ref="V7:V8"/>
    <mergeCell ref="W7:W8"/>
    <mergeCell ref="X7:X8"/>
    <mergeCell ref="T9:U9"/>
    <mergeCell ref="T10:U10"/>
    <mergeCell ref="T11:U11"/>
    <mergeCell ref="T12:U12"/>
    <mergeCell ref="T13:U13"/>
    <mergeCell ref="T14:U14"/>
    <mergeCell ref="T15:U15"/>
    <mergeCell ref="T16:U16"/>
    <mergeCell ref="T29:U29"/>
    <mergeCell ref="T18:U18"/>
    <mergeCell ref="T19:U19"/>
    <mergeCell ref="T20:U20"/>
    <mergeCell ref="T21:U21"/>
    <mergeCell ref="T22:U22"/>
    <mergeCell ref="T23:U23"/>
    <mergeCell ref="T24:U24"/>
    <mergeCell ref="T25:U25"/>
    <mergeCell ref="T26:U26"/>
    <mergeCell ref="T27:U27"/>
    <mergeCell ref="T28:U28"/>
    <mergeCell ref="T44:U44"/>
    <mergeCell ref="T30:U30"/>
    <mergeCell ref="T31:U31"/>
    <mergeCell ref="Z31:Z38"/>
    <mergeCell ref="T32:U32"/>
    <mergeCell ref="T33:U33"/>
    <mergeCell ref="T34:U34"/>
    <mergeCell ref="T35:U35"/>
    <mergeCell ref="T36:U36"/>
    <mergeCell ref="T37:U37"/>
    <mergeCell ref="T38:U38"/>
    <mergeCell ref="T39:U39"/>
    <mergeCell ref="T40:U40"/>
    <mergeCell ref="T41:U41"/>
    <mergeCell ref="T42:U42"/>
    <mergeCell ref="T43:U43"/>
    <mergeCell ref="T56:U56"/>
    <mergeCell ref="T45:U45"/>
    <mergeCell ref="T46:U46"/>
    <mergeCell ref="T47:U47"/>
    <mergeCell ref="T48:U48"/>
    <mergeCell ref="T49:U49"/>
    <mergeCell ref="T50:U50"/>
    <mergeCell ref="T51:U51"/>
    <mergeCell ref="T52:U52"/>
    <mergeCell ref="T53:U53"/>
    <mergeCell ref="T54:U54"/>
    <mergeCell ref="T55:U55"/>
    <mergeCell ref="T68:U68"/>
    <mergeCell ref="T57:U57"/>
    <mergeCell ref="T58:U58"/>
    <mergeCell ref="T59:U59"/>
    <mergeCell ref="T60:U60"/>
    <mergeCell ref="T61:U61"/>
    <mergeCell ref="T62:U62"/>
    <mergeCell ref="T63:U63"/>
    <mergeCell ref="T64:U64"/>
    <mergeCell ref="T65:U65"/>
    <mergeCell ref="T66:U66"/>
    <mergeCell ref="T67:U67"/>
  </mergeCells>
  <phoneticPr fontId="4"/>
  <conditionalFormatting sqref="B9:Y68">
    <cfRule type="expression" dxfId="23" priority="1">
      <formula>$Q$4&lt;$B9</formula>
    </cfRule>
  </conditionalFormatting>
  <conditionalFormatting sqref="T9:U68">
    <cfRule type="expression" dxfId="19" priority="5">
      <formula>$T$4="○"</formula>
    </cfRule>
  </conditionalFormatting>
  <dataValidations count="9">
    <dataValidation imeMode="halfAlpha" allowBlank="1" showInputMessage="1" showErrorMessage="1" sqref="Q9:R68" xr:uid="{04890501-F433-471F-90B6-48C3F1F727B4}"/>
    <dataValidation type="custom" imeMode="halfAlpha" allowBlank="1" showInputMessage="1" showErrorMessage="1" errorTitle="申請台数エラー" error="・優遇措置対象車両の申請をしていない場合は、1台以上から30台以下の整数を入力してください。_x000a_・優遇措置対象車両の申請済の場合は、1台以上から60台以下の整数を入力してください。" sqref="Q4" xr:uid="{569847F9-7CBB-43DA-80D7-DFCF1FC43F70}">
      <formula1>OR(AND(COUNTIF(O4,"申請なし"),Q4&gt;=1,Q4&lt;=30),AND(COUNTIF(O4,"申請済"),Q4&gt;=1,Q4&lt;=60))</formula1>
    </dataValidation>
    <dataValidation showInputMessage="1" showErrorMessage="1" sqref="W9:X68" xr:uid="{E3214C05-2724-4944-8B30-94AB69AC3B94}"/>
    <dataValidation type="whole" allowBlank="1" showInputMessage="1" showErrorMessage="1" errorTitle="個別番号エラー" error="1～4桁の数値のみで入力してください。「00-01」の場合は、「1」としてください。また、「・」、「-」等の記号も不要です。" promptTitle="個別番号入力時の注意" prompt="「- （ハイフン）」や「・ （中黒）」等の記号や空白は含めず、数字のみ入力してください。" sqref="F9:F68" xr:uid="{E877EF27-69C5-4E86-B627-576A780440AE}">
      <formula1>1</formula1>
      <formula2>9999</formula2>
    </dataValidation>
    <dataValidation type="whole" imeMode="halfAlpha" allowBlank="1" showInputMessage="1" showErrorMessage="1" errorTitle="交付決定番号エラー" error="交付決定通知書（様式第２）をご確認の上、正しい交付決定番号を入力してください。" sqref="E4:F4" xr:uid="{CEBA4D6C-5616-4747-9461-B2C76256DB75}">
      <formula1>60001</formula1>
      <formula2>69999</formula2>
    </dataValidation>
    <dataValidation type="decimal" allowBlank="1" showInputMessage="1" showErrorMessage="1" sqref="N9:N68" xr:uid="{5AB3C047-06E2-4DEA-8158-A3E53BEDA2C5}">
      <formula1>0</formula1>
      <formula2>9999999999999990</formula2>
    </dataValidation>
    <dataValidation type="whole" imeMode="halfAlpha" allowBlank="1" showInputMessage="1" showErrorMessage="1" errorTitle="年エラー" error="年は、昭和の場合64年まで、平成の場合は31年まで、令和の場合は7年までとなっています。" sqref="H9:H68" xr:uid="{49596258-A032-41A7-81F5-D0851AFCB8EB}">
      <formula1>1</formula1>
      <formula2>IF(G9="昭和",64,IF(G9="平成",31,7))</formula2>
    </dataValidation>
    <dataValidation type="whole" imeMode="halfAlpha" allowBlank="1" showInputMessage="1" showErrorMessage="1" errorTitle="月エラー" error="月は、1～12までの整数で入力してください。_x000a_ただし、昭和1年は12月のみ、昭和64年は1月のみ、平成31年は1～4月まで、令和1年は5～12月までとなります。" sqref="I9:I68" xr:uid="{0C3E4B11-82EA-42B9-984E-DCCBADAFD685}">
      <formula1>IF(AND(G9="昭和",H9=1),12,IF(AND(G9="令和",H9=1),5,1))</formula1>
      <formula2>IF(AND(G9="昭和",H9=64),1,IF(AND(G9="平成",H9=31),4,12))</formula2>
    </dataValidation>
    <dataValidation type="list" allowBlank="1" showInputMessage="1" showErrorMessage="1" errorTitle="✔エラー" error="✔以外は選択できません。" sqref="T4" xr:uid="{172B2A8B-58F7-44BD-9C09-05207FD0FE50}">
      <formula1>"○"</formula1>
    </dataValidation>
  </dataValidations>
  <printOptions horizontalCentered="1"/>
  <pageMargins left="3.937007874015748E-2" right="3.937007874015748E-2" top="0.55118110236220474" bottom="0.35433070866141736" header="0.31496062992125984" footer="0.31496062992125984"/>
  <pageSetup paperSize="9" scale="38" orientation="landscape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0D5F99B-6D4B-482A-B6A1-E5337074671C}">
            <xm:f>COUNTIF(チェック3!$G6,"&gt;=2")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C9:F68</xm:sqref>
        </x14:conditionalFormatting>
        <x14:conditionalFormatting xmlns:xm="http://schemas.microsoft.com/office/excel/2006/main">
          <x14:cfRule type="expression" priority="8" id="{CC1F9A8E-C265-4528-8D9C-B9BF858F7009}">
            <xm:f>IF(O4="申請なし",チェック3!I1&lt;&gt;"OK",IF(O4="申請済",チェック3!I2&lt;&gt;"OK",FALSE))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Q4</xm:sqref>
        </x14:conditionalFormatting>
        <x14:conditionalFormatting xmlns:xm="http://schemas.microsoft.com/office/excel/2006/main">
          <x14:cfRule type="expression" priority="4" id="{7578039A-C24B-4475-B3D9-C9BACD36D2AF}">
            <xm:f>COUNTIF(チェック3!I6,"&gt;=2")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Q9:Q68</xm:sqref>
        </x14:conditionalFormatting>
        <x14:conditionalFormatting xmlns:xm="http://schemas.microsoft.com/office/excel/2006/main">
          <x14:cfRule type="expression" priority="6" id="{A5BD489D-9C6C-4A84-8EAB-CA7E2594763E}">
            <xm:f>COUNTIF(チェック3!O6,"&gt;=2")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X9:X68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errorTitle="優遇措置対象車両申請有無エラー" error="優遇措置対象車両の申請有無をプルダウンより選択してください。" xr:uid="{0093E609-5C08-42A8-BDF6-A87AFE81F469}">
          <x14:formula1>
            <xm:f>リスト!$L$2:$L$3</xm:f>
          </x14:formula1>
          <xm:sqref>O4</xm:sqref>
        </x14:dataValidation>
        <x14:dataValidation type="list" allowBlank="1" showInputMessage="1" showErrorMessage="1" xr:uid="{CCDD4A2D-EE38-4EC1-A745-F85550DCA1E8}">
          <x14:formula1>
            <xm:f>リスト!$J$2:$J$11</xm:f>
          </x14:formula1>
          <xm:sqref>S11:S68</xm:sqref>
        </x14:dataValidation>
        <x14:dataValidation type="list" allowBlank="1" showInputMessage="1" showErrorMessage="1" errorTitle="事業用・自家用の別エラー" error="事業用・自家用の別は、事業用、自家用のいずれかをプルダウンより選択してください。" xr:uid="{B97B0070-3148-437F-8190-9C4D8903AE6D}">
          <x14:formula1>
            <xm:f>リスト!$H$2:$H$3</xm:f>
          </x14:formula1>
          <xm:sqref>L9:L68</xm:sqref>
        </x14:dataValidation>
        <x14:dataValidation type="list" allowBlank="1" showInputMessage="1" showErrorMessage="1" xr:uid="{91E782FA-662B-4DD2-8BAB-3D4D210D36A7}">
          <x14:formula1>
            <xm:f>リスト!$F$2:$F$5</xm:f>
          </x14:formula1>
          <xm:sqref>J69</xm:sqref>
        </x14:dataValidation>
        <x14:dataValidation type="list" allowBlank="1" showInputMessage="1" showErrorMessage="1" errorTitle="元号エラー" error="元号は、昭和、平成、令和のいずれかから選択してください。" xr:uid="{94C60118-CC06-464B-B4DB-6E558EA53B34}">
          <x14:formula1>
            <xm:f>リスト!$D$2:$D$4</xm:f>
          </x14:formula1>
          <xm:sqref>G9:G68</xm:sqref>
        </x14:dataValidation>
        <x14:dataValidation type="list" allowBlank="1" showInputMessage="1" showErrorMessage="1" errorTitle="地域名エラー" error="自動車検査証等を確認の上、正しい地域名を入力またはプルダウンより選択してください。" xr:uid="{E3E48A24-BD00-42E7-9F5C-46F773CC3C6C}">
          <x14:formula1>
            <xm:f>リスト!$A$2:$A$135</xm:f>
          </x14:formula1>
          <xm:sqref>C9:C68</xm:sqref>
        </x14:dataValidation>
        <x14:dataValidation type="list" imeMode="disabled" allowBlank="1" showInputMessage="1" showErrorMessage="1" errorTitle="分類番号エラー" error="自動車検査証等を確認の上、正しい分類番号を入力またはプルダウンより選択してください。" xr:uid="{D3E7C888-CDF5-40E8-8B46-C54FC7172F43}">
          <x14:formula1>
            <xm:f>リスト!$B$2:$B$4232</xm:f>
          </x14:formula1>
          <xm:sqref>D9:D68</xm:sqref>
        </x14:dataValidation>
        <x14:dataValidation type="list" errorStyle="warning" allowBlank="1" showInputMessage="1" showErrorMessage="1" errorTitle="車体形状の確認" error="指定外車体形状となっています。場合によっては補助対象外となることがあります。" xr:uid="{CCEF3D65-8990-4704-84EA-661150EB888B}">
          <x14:formula1>
            <xm:f>リスト!$I$2:$I$51</xm:f>
          </x14:formula1>
          <xm:sqref>M9:M68</xm:sqref>
        </x14:dataValidation>
        <x14:dataValidation type="list" allowBlank="1" showInputMessage="1" showErrorMessage="1" errorTitle="種別エラー" error="種別は、普通、軽自動車、小型、大型のいずれかをプルダウンより選択してください。" xr:uid="{5B38B911-6B4F-4E64-96D8-BD50CA3806F2}">
          <x14:formula1>
            <xm:f>リスト!$F$2:$F$5</xm:f>
          </x14:formula1>
          <xm:sqref>J9:J68</xm:sqref>
        </x14:dataValidation>
        <x14:dataValidation type="list" allowBlank="1" showInputMessage="1" showErrorMessage="1" errorTitle="用途エラー" error="用途は、貨物、特種のいずれかをプルダウンより選択してください。" xr:uid="{96F86082-2DC7-4DBF-9318-9F8906A9C853}">
          <x14:formula1>
            <xm:f>リスト!$G$2:$G$3</xm:f>
          </x14:formula1>
          <xm:sqref>K9:K68</xm:sqref>
        </x14:dataValidation>
        <x14:dataValidation type="list" allowBlank="1" showInputMessage="1" showErrorMessage="1" errorTitle="ひらがなエラー" error="自動車検査証等を確認の上、正しいひらがなを入力または選択してください。" xr:uid="{2DC95BA3-0BD9-407D-9E73-3279263EB216}">
          <x14:formula1>
            <xm:f>リスト!$C$2:$C$42</xm:f>
          </x14:formula1>
          <xm:sqref>E12:E68</xm:sqref>
        </x14:dataValidation>
        <x14:dataValidation type="list" allowBlank="1" showInputMessage="1" showErrorMessage="1" errorTitle="燃料の種類エラー" error="燃料の種類は、プルダウンから選択してください。" xr:uid="{E88CF20B-2991-41BC-AF67-503877F21491}">
          <x14:formula1>
            <xm:f>リスト!$J$2:$J$11</xm:f>
          </x14:formula1>
          <xm:sqref>S9:S10</xm:sqref>
        </x14:dataValidation>
        <x14:dataValidation type="list" allowBlank="1" showInputMessage="1" showErrorMessage="1" errorTitle="ひらがなエラー" error="自動車検査証等を確認の上、正しいひらがなを入力またはプルダウンより選択してください。" xr:uid="{28726A6A-6C81-4950-86A3-406D9365D3E5}">
          <x14:formula1>
            <xm:f>リスト!$C$2:$C$42</xm:f>
          </x14:formula1>
          <xm:sqref>E9:E11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9F40F-6F13-4850-8752-E80EEE3D1D57}">
  <sheetPr>
    <pageSetUpPr fitToPage="1"/>
  </sheetPr>
  <dimension ref="A1:AM69"/>
  <sheetViews>
    <sheetView zoomScale="70" zoomScaleNormal="70" workbookViewId="0">
      <pane xSplit="6" ySplit="8" topLeftCell="G9" activePane="bottomRight" state="frozen"/>
      <selection pane="topRight" activeCell="G1" sqref="G1"/>
      <selection pane="bottomLeft" activeCell="A10" sqref="A10"/>
      <selection pane="bottomRight" activeCell="E4" sqref="E4:F4"/>
    </sheetView>
  </sheetViews>
  <sheetFormatPr defaultColWidth="12" defaultRowHeight="21.4" customHeight="1" x14ac:dyDescent="0.15"/>
  <cols>
    <col min="1" max="1" width="1.6640625" style="68" customWidth="1"/>
    <col min="2" max="2" width="5" style="73" bestFit="1" customWidth="1"/>
    <col min="3" max="3" width="12.6640625" style="73" customWidth="1"/>
    <col min="4" max="4" width="12.1640625" style="73" bestFit="1" customWidth="1"/>
    <col min="5" max="5" width="11.33203125" style="73" bestFit="1" customWidth="1"/>
    <col min="6" max="6" width="12.1640625" style="73" bestFit="1" customWidth="1"/>
    <col min="7" max="7" width="8" style="68" customWidth="1"/>
    <col min="8" max="9" width="7.6640625" style="68" customWidth="1"/>
    <col min="10" max="11" width="13.1640625" style="68" customWidth="1"/>
    <col min="12" max="13" width="14.6640625" style="68" customWidth="1"/>
    <col min="14" max="14" width="21.33203125" style="68" bestFit="1" customWidth="1"/>
    <col min="15" max="15" width="21.33203125" style="68" customWidth="1"/>
    <col min="16" max="17" width="25.6640625" style="68" customWidth="1"/>
    <col min="18" max="18" width="26.6640625" style="68" customWidth="1"/>
    <col min="19" max="19" width="15" style="68" customWidth="1"/>
    <col min="20" max="20" width="5.6640625" style="68" customWidth="1"/>
    <col min="21" max="21" width="40.1640625" style="68" bestFit="1" customWidth="1"/>
    <col min="22" max="22" width="40.1640625" style="68" customWidth="1"/>
    <col min="23" max="24" width="26.6640625" style="68" customWidth="1"/>
    <col min="25" max="25" width="22" style="68" customWidth="1"/>
    <col min="26" max="26" width="1.6640625" style="68" customWidth="1"/>
    <col min="27" max="28" width="16.6640625" style="68" bestFit="1" customWidth="1"/>
    <col min="29" max="16384" width="12" style="68"/>
  </cols>
  <sheetData>
    <row r="1" spans="1:39" s="63" customFormat="1" ht="15" customHeight="1" x14ac:dyDescent="0.15">
      <c r="A1" s="44"/>
      <c r="B1" s="45"/>
      <c r="C1" s="45"/>
      <c r="D1" s="45"/>
      <c r="E1" s="45"/>
      <c r="F1" s="45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6"/>
    </row>
    <row r="2" spans="1:39" s="65" customFormat="1" ht="26.25" customHeight="1" x14ac:dyDescent="0.15">
      <c r="A2" s="47"/>
      <c r="B2" s="45"/>
      <c r="C2" s="45"/>
      <c r="D2" s="45"/>
      <c r="E2" s="45"/>
      <c r="F2" s="45"/>
      <c r="G2" s="44"/>
      <c r="H2" s="80"/>
      <c r="I2" s="80"/>
      <c r="J2" s="80"/>
      <c r="K2" s="80"/>
      <c r="L2" s="80"/>
      <c r="M2" s="80" t="s">
        <v>17</v>
      </c>
      <c r="N2" s="80"/>
      <c r="O2" s="80"/>
      <c r="P2" s="80"/>
      <c r="Q2" s="113" t="s">
        <v>4610</v>
      </c>
      <c r="R2" s="80"/>
      <c r="S2" s="53"/>
      <c r="T2" s="53"/>
      <c r="U2" s="54"/>
      <c r="V2" s="54"/>
      <c r="W2" s="55"/>
      <c r="X2" s="55"/>
      <c r="Y2" s="55"/>
      <c r="Z2" s="44"/>
      <c r="AA2" s="63"/>
      <c r="AB2" s="64"/>
      <c r="AC2" s="64"/>
      <c r="AD2" s="64"/>
      <c r="AE2" s="64"/>
    </row>
    <row r="3" spans="1:39" s="65" customFormat="1" ht="15" customHeight="1" thickBot="1" x14ac:dyDescent="0.2">
      <c r="A3" s="47"/>
      <c r="B3" s="110" t="s">
        <v>4608</v>
      </c>
      <c r="C3" s="50"/>
      <c r="D3" s="50"/>
      <c r="E3" s="50"/>
      <c r="F3" s="50"/>
      <c r="G3" s="50"/>
      <c r="H3" s="50"/>
      <c r="I3" s="50"/>
      <c r="J3" s="50"/>
      <c r="K3" s="51"/>
      <c r="L3" s="51"/>
      <c r="M3" s="51"/>
      <c r="N3" s="47"/>
      <c r="O3" s="47"/>
      <c r="P3" s="51"/>
      <c r="Q3" s="51"/>
      <c r="R3" s="80"/>
      <c r="S3" s="47"/>
      <c r="T3" s="47"/>
      <c r="U3" s="52"/>
      <c r="V3" s="52"/>
      <c r="W3" s="44"/>
      <c r="X3" s="44"/>
      <c r="Y3" s="44"/>
      <c r="Z3" s="44"/>
      <c r="AA3" s="63"/>
      <c r="AB3" s="66"/>
      <c r="AC3" s="64"/>
      <c r="AD3" s="64"/>
      <c r="AE3" s="64"/>
    </row>
    <row r="4" spans="1:39" s="67" customFormat="1" ht="26.25" customHeight="1" thickBot="1" x14ac:dyDescent="0.2">
      <c r="A4" s="48"/>
      <c r="B4" s="114" t="s">
        <v>4613</v>
      </c>
      <c r="C4" s="115"/>
      <c r="D4" s="116"/>
      <c r="E4" s="117"/>
      <c r="F4" s="118"/>
      <c r="G4" s="119" t="s">
        <v>4605</v>
      </c>
      <c r="H4" s="120"/>
      <c r="I4" s="121"/>
      <c r="J4" s="122"/>
      <c r="K4" s="123"/>
      <c r="L4" s="123"/>
      <c r="M4" s="124"/>
      <c r="N4" s="82" t="s">
        <v>4606</v>
      </c>
      <c r="O4" s="79"/>
      <c r="P4" s="109" t="s">
        <v>4607</v>
      </c>
      <c r="Q4" s="18"/>
      <c r="R4" s="80"/>
      <c r="S4" s="47"/>
      <c r="T4" s="74"/>
      <c r="U4" s="61" t="s">
        <v>4611</v>
      </c>
      <c r="V4" s="61"/>
      <c r="W4" s="49"/>
      <c r="X4" s="49"/>
      <c r="Y4" s="49"/>
      <c r="Z4" s="62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</row>
    <row r="5" spans="1:39" s="63" customFormat="1" ht="20.100000000000001" customHeight="1" x14ac:dyDescent="0.15">
      <c r="A5" s="44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59"/>
      <c r="N5" s="45"/>
      <c r="O5" s="45"/>
      <c r="P5" s="45"/>
      <c r="Q5" s="45"/>
      <c r="R5" s="57"/>
      <c r="S5" s="58"/>
      <c r="T5" s="56" t="s">
        <v>4612</v>
      </c>
      <c r="U5" s="60"/>
      <c r="V5" s="60"/>
      <c r="W5" s="58"/>
      <c r="X5" s="58"/>
      <c r="Y5" s="58"/>
      <c r="Z5" s="49"/>
      <c r="AA5" s="68"/>
    </row>
    <row r="6" spans="1:39" s="63" customFormat="1" ht="15" customHeight="1" x14ac:dyDescent="0.15">
      <c r="A6" s="44"/>
      <c r="B6" s="125" t="s">
        <v>7</v>
      </c>
      <c r="C6" s="127" t="s">
        <v>4482</v>
      </c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9"/>
      <c r="W6" s="127" t="s">
        <v>26</v>
      </c>
      <c r="X6" s="129"/>
      <c r="Y6" s="131" t="s">
        <v>0</v>
      </c>
      <c r="Z6" s="44"/>
    </row>
    <row r="7" spans="1:39" s="63" customFormat="1" ht="44.65" customHeight="1" x14ac:dyDescent="0.15">
      <c r="A7" s="44"/>
      <c r="B7" s="126"/>
      <c r="C7" s="134" t="s">
        <v>4609</v>
      </c>
      <c r="D7" s="135"/>
      <c r="E7" s="135"/>
      <c r="F7" s="135"/>
      <c r="G7" s="136" t="s">
        <v>4417</v>
      </c>
      <c r="H7" s="137"/>
      <c r="I7" s="138"/>
      <c r="J7" s="139" t="s">
        <v>1</v>
      </c>
      <c r="K7" s="140" t="s">
        <v>2</v>
      </c>
      <c r="L7" s="142" t="s">
        <v>4497</v>
      </c>
      <c r="M7" s="140" t="s">
        <v>3</v>
      </c>
      <c r="N7" s="127" t="s">
        <v>4479</v>
      </c>
      <c r="O7" s="129"/>
      <c r="P7" s="130" t="s">
        <v>9</v>
      </c>
      <c r="Q7" s="130" t="s">
        <v>10</v>
      </c>
      <c r="R7" s="130" t="s">
        <v>4</v>
      </c>
      <c r="S7" s="130" t="s">
        <v>5</v>
      </c>
      <c r="T7" s="130" t="s">
        <v>6</v>
      </c>
      <c r="U7" s="130"/>
      <c r="V7" s="140" t="s">
        <v>4490</v>
      </c>
      <c r="W7" s="130" t="s">
        <v>25</v>
      </c>
      <c r="X7" s="146" t="s">
        <v>4502</v>
      </c>
      <c r="Y7" s="132"/>
      <c r="Z7" s="44"/>
    </row>
    <row r="8" spans="1:39" s="63" customFormat="1" ht="26.25" customHeight="1" x14ac:dyDescent="0.15">
      <c r="A8" s="44"/>
      <c r="B8" s="126"/>
      <c r="C8" s="10" t="s">
        <v>28</v>
      </c>
      <c r="D8" s="11" t="s">
        <v>163</v>
      </c>
      <c r="E8" s="11" t="s">
        <v>4375</v>
      </c>
      <c r="F8" s="12" t="s">
        <v>4416</v>
      </c>
      <c r="G8" s="13" t="s">
        <v>4418</v>
      </c>
      <c r="H8" s="14" t="s">
        <v>4419</v>
      </c>
      <c r="I8" s="15" t="s">
        <v>4420</v>
      </c>
      <c r="J8" s="139"/>
      <c r="K8" s="141"/>
      <c r="L8" s="143"/>
      <c r="M8" s="141"/>
      <c r="N8" s="19" t="s">
        <v>4480</v>
      </c>
      <c r="O8" s="20" t="s">
        <v>4481</v>
      </c>
      <c r="P8" s="130"/>
      <c r="Q8" s="130"/>
      <c r="R8" s="130"/>
      <c r="S8" s="130"/>
      <c r="T8" s="130"/>
      <c r="U8" s="130"/>
      <c r="V8" s="141"/>
      <c r="W8" s="130"/>
      <c r="X8" s="147"/>
      <c r="Y8" s="133"/>
      <c r="Z8" s="44"/>
    </row>
    <row r="9" spans="1:39" s="72" customFormat="1" ht="21.4" customHeight="1" x14ac:dyDescent="0.15">
      <c r="A9" s="70"/>
      <c r="B9" s="71">
        <v>1</v>
      </c>
      <c r="C9" s="28"/>
      <c r="D9" s="29"/>
      <c r="E9" s="30"/>
      <c r="F9" s="31"/>
      <c r="G9" s="32"/>
      <c r="H9" s="33"/>
      <c r="I9" s="34"/>
      <c r="J9" s="35"/>
      <c r="K9" s="35"/>
      <c r="L9" s="35"/>
      <c r="M9" s="36"/>
      <c r="N9" s="37"/>
      <c r="O9" s="21" t="str">
        <f t="shared" ref="O9:O68" si="0">IF(N9&gt;0,N9/1000,"")</f>
        <v/>
      </c>
      <c r="P9" s="36"/>
      <c r="Q9" s="111"/>
      <c r="R9" s="36"/>
      <c r="S9" s="35"/>
      <c r="T9" s="144"/>
      <c r="U9" s="145"/>
      <c r="V9" s="38"/>
      <c r="W9" s="35"/>
      <c r="X9" s="112"/>
      <c r="Y9" s="5"/>
      <c r="Z9" s="70"/>
    </row>
    <row r="10" spans="1:39" s="63" customFormat="1" ht="21.4" customHeight="1" x14ac:dyDescent="0.15">
      <c r="A10" s="44"/>
      <c r="B10" s="71">
        <v>2</v>
      </c>
      <c r="C10" s="28"/>
      <c r="D10" s="29"/>
      <c r="E10" s="30"/>
      <c r="F10" s="31"/>
      <c r="G10" s="32"/>
      <c r="H10" s="33"/>
      <c r="I10" s="34"/>
      <c r="J10" s="35"/>
      <c r="K10" s="35"/>
      <c r="L10" s="35"/>
      <c r="M10" s="36"/>
      <c r="N10" s="37"/>
      <c r="O10" s="21" t="str">
        <f t="shared" si="0"/>
        <v/>
      </c>
      <c r="P10" s="36"/>
      <c r="Q10" s="111"/>
      <c r="R10" s="36"/>
      <c r="S10" s="35"/>
      <c r="T10" s="144"/>
      <c r="U10" s="145"/>
      <c r="V10" s="38"/>
      <c r="W10" s="35"/>
      <c r="X10" s="112"/>
      <c r="Y10" s="5"/>
      <c r="Z10" s="44"/>
    </row>
    <row r="11" spans="1:39" s="63" customFormat="1" ht="21.4" customHeight="1" x14ac:dyDescent="0.15">
      <c r="A11" s="44"/>
      <c r="B11" s="71">
        <v>3</v>
      </c>
      <c r="C11" s="28"/>
      <c r="D11" s="29"/>
      <c r="E11" s="30"/>
      <c r="F11" s="31"/>
      <c r="G11" s="32"/>
      <c r="H11" s="33"/>
      <c r="I11" s="34"/>
      <c r="J11" s="35"/>
      <c r="K11" s="35"/>
      <c r="L11" s="35"/>
      <c r="M11" s="36"/>
      <c r="N11" s="37"/>
      <c r="O11" s="21" t="str">
        <f t="shared" si="0"/>
        <v/>
      </c>
      <c r="P11" s="36"/>
      <c r="Q11" s="111"/>
      <c r="R11" s="36"/>
      <c r="S11" s="35"/>
      <c r="T11" s="144"/>
      <c r="U11" s="145"/>
      <c r="V11" s="38"/>
      <c r="W11" s="35"/>
      <c r="X11" s="112"/>
      <c r="Y11" s="5"/>
      <c r="Z11" s="44"/>
    </row>
    <row r="12" spans="1:39" s="63" customFormat="1" ht="21.4" customHeight="1" x14ac:dyDescent="0.15">
      <c r="A12" s="44"/>
      <c r="B12" s="71">
        <v>4</v>
      </c>
      <c r="C12" s="28"/>
      <c r="D12" s="29"/>
      <c r="E12" s="30"/>
      <c r="F12" s="31"/>
      <c r="G12" s="32"/>
      <c r="H12" s="33"/>
      <c r="I12" s="34"/>
      <c r="J12" s="35"/>
      <c r="K12" s="35"/>
      <c r="L12" s="35"/>
      <c r="M12" s="36"/>
      <c r="N12" s="37"/>
      <c r="O12" s="21" t="str">
        <f t="shared" si="0"/>
        <v/>
      </c>
      <c r="P12" s="36"/>
      <c r="Q12" s="111"/>
      <c r="R12" s="36"/>
      <c r="S12" s="35"/>
      <c r="T12" s="144"/>
      <c r="U12" s="145"/>
      <c r="V12" s="38"/>
      <c r="W12" s="35"/>
      <c r="X12" s="112"/>
      <c r="Y12" s="5"/>
      <c r="Z12" s="44"/>
    </row>
    <row r="13" spans="1:39" s="63" customFormat="1" ht="21.4" customHeight="1" x14ac:dyDescent="0.15">
      <c r="A13" s="44"/>
      <c r="B13" s="71">
        <v>5</v>
      </c>
      <c r="C13" s="28"/>
      <c r="D13" s="29"/>
      <c r="E13" s="30"/>
      <c r="F13" s="31"/>
      <c r="G13" s="32"/>
      <c r="H13" s="33"/>
      <c r="I13" s="34"/>
      <c r="J13" s="35"/>
      <c r="K13" s="35"/>
      <c r="L13" s="35"/>
      <c r="M13" s="36"/>
      <c r="N13" s="37"/>
      <c r="O13" s="21" t="str">
        <f t="shared" si="0"/>
        <v/>
      </c>
      <c r="P13" s="36"/>
      <c r="Q13" s="111"/>
      <c r="R13" s="36"/>
      <c r="S13" s="35"/>
      <c r="T13" s="144"/>
      <c r="U13" s="145"/>
      <c r="V13" s="38"/>
      <c r="W13" s="35"/>
      <c r="X13" s="112"/>
      <c r="Y13" s="5"/>
      <c r="Z13" s="44"/>
    </row>
    <row r="14" spans="1:39" s="63" customFormat="1" ht="21.4" customHeight="1" x14ac:dyDescent="0.15">
      <c r="A14" s="44"/>
      <c r="B14" s="71">
        <v>6</v>
      </c>
      <c r="C14" s="28"/>
      <c r="D14" s="29"/>
      <c r="E14" s="30"/>
      <c r="F14" s="31"/>
      <c r="G14" s="32"/>
      <c r="H14" s="33"/>
      <c r="I14" s="34"/>
      <c r="J14" s="35"/>
      <c r="K14" s="35"/>
      <c r="L14" s="35"/>
      <c r="M14" s="36"/>
      <c r="N14" s="37"/>
      <c r="O14" s="21" t="str">
        <f t="shared" si="0"/>
        <v/>
      </c>
      <c r="P14" s="36"/>
      <c r="Q14" s="111"/>
      <c r="R14" s="36"/>
      <c r="S14" s="35"/>
      <c r="T14" s="144"/>
      <c r="U14" s="145"/>
      <c r="V14" s="38"/>
      <c r="W14" s="35"/>
      <c r="X14" s="112"/>
      <c r="Y14" s="5"/>
      <c r="Z14" s="44"/>
    </row>
    <row r="15" spans="1:39" s="63" customFormat="1" ht="21.4" customHeight="1" x14ac:dyDescent="0.15">
      <c r="A15" s="44"/>
      <c r="B15" s="71">
        <v>7</v>
      </c>
      <c r="C15" s="28"/>
      <c r="D15" s="29"/>
      <c r="E15" s="30"/>
      <c r="F15" s="31"/>
      <c r="G15" s="32"/>
      <c r="H15" s="33"/>
      <c r="I15" s="34"/>
      <c r="J15" s="35"/>
      <c r="K15" s="35"/>
      <c r="L15" s="35"/>
      <c r="M15" s="36"/>
      <c r="N15" s="37"/>
      <c r="O15" s="21" t="str">
        <f t="shared" si="0"/>
        <v/>
      </c>
      <c r="P15" s="36"/>
      <c r="Q15" s="111"/>
      <c r="R15" s="36"/>
      <c r="S15" s="35"/>
      <c r="T15" s="144"/>
      <c r="U15" s="145"/>
      <c r="V15" s="38"/>
      <c r="W15" s="35"/>
      <c r="X15" s="112"/>
      <c r="Y15" s="5"/>
      <c r="Z15" s="44"/>
    </row>
    <row r="16" spans="1:39" s="63" customFormat="1" ht="21.4" customHeight="1" x14ac:dyDescent="0.15">
      <c r="A16" s="44"/>
      <c r="B16" s="71">
        <v>8</v>
      </c>
      <c r="C16" s="28"/>
      <c r="D16" s="29"/>
      <c r="E16" s="30"/>
      <c r="F16" s="31"/>
      <c r="G16" s="32"/>
      <c r="H16" s="33"/>
      <c r="I16" s="34"/>
      <c r="J16" s="35"/>
      <c r="K16" s="35"/>
      <c r="L16" s="35"/>
      <c r="M16" s="36"/>
      <c r="N16" s="37"/>
      <c r="O16" s="21" t="str">
        <f t="shared" si="0"/>
        <v/>
      </c>
      <c r="P16" s="36"/>
      <c r="Q16" s="111"/>
      <c r="R16" s="36"/>
      <c r="S16" s="35"/>
      <c r="T16" s="144"/>
      <c r="U16" s="145"/>
      <c r="V16" s="38"/>
      <c r="W16" s="35"/>
      <c r="X16" s="112"/>
      <c r="Y16" s="5"/>
      <c r="Z16" s="44"/>
    </row>
    <row r="17" spans="1:26" s="63" customFormat="1" ht="21.4" customHeight="1" x14ac:dyDescent="0.15">
      <c r="A17" s="44"/>
      <c r="B17" s="71">
        <v>9</v>
      </c>
      <c r="C17" s="28"/>
      <c r="D17" s="29"/>
      <c r="E17" s="30"/>
      <c r="F17" s="31"/>
      <c r="G17" s="32"/>
      <c r="H17" s="33"/>
      <c r="I17" s="34"/>
      <c r="J17" s="35"/>
      <c r="K17" s="35"/>
      <c r="L17" s="35"/>
      <c r="M17" s="36"/>
      <c r="N17" s="37"/>
      <c r="O17" s="21" t="str">
        <f t="shared" si="0"/>
        <v/>
      </c>
      <c r="P17" s="36"/>
      <c r="Q17" s="111"/>
      <c r="R17" s="36"/>
      <c r="S17" s="35"/>
      <c r="T17" s="144"/>
      <c r="U17" s="145"/>
      <c r="V17" s="38"/>
      <c r="W17" s="35"/>
      <c r="X17" s="112"/>
      <c r="Y17" s="5"/>
      <c r="Z17" s="44"/>
    </row>
    <row r="18" spans="1:26" s="63" customFormat="1" ht="21.4" customHeight="1" x14ac:dyDescent="0.15">
      <c r="A18" s="44"/>
      <c r="B18" s="71">
        <v>10</v>
      </c>
      <c r="C18" s="28"/>
      <c r="D18" s="29"/>
      <c r="E18" s="30"/>
      <c r="F18" s="31"/>
      <c r="G18" s="32"/>
      <c r="H18" s="33"/>
      <c r="I18" s="34"/>
      <c r="J18" s="35"/>
      <c r="K18" s="35"/>
      <c r="L18" s="35"/>
      <c r="M18" s="36"/>
      <c r="N18" s="37"/>
      <c r="O18" s="21" t="str">
        <f t="shared" si="0"/>
        <v/>
      </c>
      <c r="P18" s="36"/>
      <c r="Q18" s="111"/>
      <c r="R18" s="36"/>
      <c r="S18" s="35"/>
      <c r="T18" s="144"/>
      <c r="U18" s="145"/>
      <c r="V18" s="38"/>
      <c r="W18" s="35"/>
      <c r="X18" s="112"/>
      <c r="Y18" s="5"/>
      <c r="Z18" s="44"/>
    </row>
    <row r="19" spans="1:26" s="63" customFormat="1" ht="21.4" customHeight="1" x14ac:dyDescent="0.15">
      <c r="A19" s="44"/>
      <c r="B19" s="71">
        <v>11</v>
      </c>
      <c r="C19" s="39"/>
      <c r="D19" s="40"/>
      <c r="E19" s="41"/>
      <c r="F19" s="42"/>
      <c r="G19" s="32"/>
      <c r="H19" s="33"/>
      <c r="I19" s="34"/>
      <c r="J19" s="35"/>
      <c r="K19" s="35"/>
      <c r="L19" s="35"/>
      <c r="M19" s="3"/>
      <c r="N19" s="37"/>
      <c r="O19" s="21" t="str">
        <f t="shared" si="0"/>
        <v/>
      </c>
      <c r="P19" s="1"/>
      <c r="Q19" s="111"/>
      <c r="R19" s="1"/>
      <c r="S19" s="35"/>
      <c r="T19" s="144"/>
      <c r="U19" s="145"/>
      <c r="V19" s="38"/>
      <c r="W19" s="69"/>
      <c r="X19" s="112"/>
      <c r="Y19" s="5"/>
      <c r="Z19" s="44"/>
    </row>
    <row r="20" spans="1:26" s="63" customFormat="1" ht="21.4" customHeight="1" x14ac:dyDescent="0.15">
      <c r="A20" s="44"/>
      <c r="B20" s="71">
        <v>12</v>
      </c>
      <c r="C20" s="39"/>
      <c r="D20" s="40"/>
      <c r="E20" s="41"/>
      <c r="F20" s="42"/>
      <c r="G20" s="32"/>
      <c r="H20" s="33"/>
      <c r="I20" s="34"/>
      <c r="J20" s="35"/>
      <c r="K20" s="35"/>
      <c r="L20" s="35"/>
      <c r="M20" s="3"/>
      <c r="N20" s="37"/>
      <c r="O20" s="21" t="str">
        <f t="shared" si="0"/>
        <v/>
      </c>
      <c r="P20" s="1"/>
      <c r="Q20" s="111"/>
      <c r="R20" s="1"/>
      <c r="S20" s="35"/>
      <c r="T20" s="144"/>
      <c r="U20" s="145"/>
      <c r="V20" s="38"/>
      <c r="W20" s="69"/>
      <c r="X20" s="112"/>
      <c r="Y20" s="5"/>
      <c r="Z20" s="44"/>
    </row>
    <row r="21" spans="1:26" s="63" customFormat="1" ht="21.4" customHeight="1" x14ac:dyDescent="0.15">
      <c r="A21" s="44"/>
      <c r="B21" s="71">
        <v>13</v>
      </c>
      <c r="C21" s="39"/>
      <c r="D21" s="40"/>
      <c r="E21" s="41"/>
      <c r="F21" s="42"/>
      <c r="G21" s="32"/>
      <c r="H21" s="33"/>
      <c r="I21" s="34"/>
      <c r="J21" s="35"/>
      <c r="K21" s="35"/>
      <c r="L21" s="35"/>
      <c r="M21" s="3"/>
      <c r="N21" s="37"/>
      <c r="O21" s="21" t="str">
        <f t="shared" si="0"/>
        <v/>
      </c>
      <c r="P21" s="1"/>
      <c r="Q21" s="111"/>
      <c r="R21" s="1"/>
      <c r="S21" s="35"/>
      <c r="T21" s="144"/>
      <c r="U21" s="145"/>
      <c r="V21" s="38"/>
      <c r="W21" s="69"/>
      <c r="X21" s="112"/>
      <c r="Y21" s="5"/>
      <c r="Z21" s="44"/>
    </row>
    <row r="22" spans="1:26" s="63" customFormat="1" ht="21.4" customHeight="1" x14ac:dyDescent="0.15">
      <c r="A22" s="44"/>
      <c r="B22" s="71">
        <v>14</v>
      </c>
      <c r="C22" s="39"/>
      <c r="D22" s="40"/>
      <c r="E22" s="41"/>
      <c r="F22" s="42"/>
      <c r="G22" s="32"/>
      <c r="H22" s="33"/>
      <c r="I22" s="34"/>
      <c r="J22" s="35"/>
      <c r="K22" s="35"/>
      <c r="L22" s="35"/>
      <c r="M22" s="3"/>
      <c r="N22" s="37"/>
      <c r="O22" s="21" t="str">
        <f t="shared" si="0"/>
        <v/>
      </c>
      <c r="P22" s="1"/>
      <c r="Q22" s="111"/>
      <c r="R22" s="1"/>
      <c r="S22" s="35"/>
      <c r="T22" s="144"/>
      <c r="U22" s="145"/>
      <c r="V22" s="38"/>
      <c r="W22" s="69"/>
      <c r="X22" s="112"/>
      <c r="Y22" s="5"/>
      <c r="Z22" s="44"/>
    </row>
    <row r="23" spans="1:26" s="63" customFormat="1" ht="21.4" customHeight="1" x14ac:dyDescent="0.15">
      <c r="A23" s="44"/>
      <c r="B23" s="71">
        <v>15</v>
      </c>
      <c r="C23" s="39"/>
      <c r="D23" s="40"/>
      <c r="E23" s="41"/>
      <c r="F23" s="42"/>
      <c r="G23" s="32"/>
      <c r="H23" s="33"/>
      <c r="I23" s="34"/>
      <c r="J23" s="35"/>
      <c r="K23" s="35"/>
      <c r="L23" s="35"/>
      <c r="M23" s="3"/>
      <c r="N23" s="37"/>
      <c r="O23" s="21" t="str">
        <f t="shared" si="0"/>
        <v/>
      </c>
      <c r="P23" s="1"/>
      <c r="Q23" s="111"/>
      <c r="R23" s="1"/>
      <c r="S23" s="35"/>
      <c r="T23" s="144"/>
      <c r="U23" s="145"/>
      <c r="V23" s="38"/>
      <c r="W23" s="69"/>
      <c r="X23" s="112"/>
      <c r="Y23" s="5"/>
      <c r="Z23" s="44"/>
    </row>
    <row r="24" spans="1:26" s="63" customFormat="1" ht="21.4" customHeight="1" x14ac:dyDescent="0.15">
      <c r="A24" s="44"/>
      <c r="B24" s="71">
        <v>16</v>
      </c>
      <c r="C24" s="39"/>
      <c r="D24" s="40"/>
      <c r="E24" s="41"/>
      <c r="F24" s="42"/>
      <c r="G24" s="32"/>
      <c r="H24" s="33"/>
      <c r="I24" s="34"/>
      <c r="J24" s="35"/>
      <c r="K24" s="35"/>
      <c r="L24" s="35"/>
      <c r="M24" s="3"/>
      <c r="N24" s="37"/>
      <c r="O24" s="21" t="str">
        <f t="shared" si="0"/>
        <v/>
      </c>
      <c r="P24" s="1"/>
      <c r="Q24" s="111"/>
      <c r="R24" s="1"/>
      <c r="S24" s="35"/>
      <c r="T24" s="144"/>
      <c r="U24" s="145"/>
      <c r="V24" s="38"/>
      <c r="W24" s="69"/>
      <c r="X24" s="112"/>
      <c r="Y24" s="5"/>
      <c r="Z24" s="44"/>
    </row>
    <row r="25" spans="1:26" s="63" customFormat="1" ht="21.4" customHeight="1" x14ac:dyDescent="0.15">
      <c r="A25" s="44"/>
      <c r="B25" s="71">
        <v>17</v>
      </c>
      <c r="C25" s="39"/>
      <c r="D25" s="40"/>
      <c r="E25" s="41"/>
      <c r="F25" s="42"/>
      <c r="G25" s="32"/>
      <c r="H25" s="33"/>
      <c r="I25" s="34"/>
      <c r="J25" s="35"/>
      <c r="K25" s="35"/>
      <c r="L25" s="35"/>
      <c r="M25" s="3"/>
      <c r="N25" s="37"/>
      <c r="O25" s="21" t="str">
        <f t="shared" si="0"/>
        <v/>
      </c>
      <c r="P25" s="1"/>
      <c r="Q25" s="111"/>
      <c r="R25" s="1"/>
      <c r="S25" s="35"/>
      <c r="T25" s="144"/>
      <c r="U25" s="145"/>
      <c r="V25" s="38"/>
      <c r="W25" s="69"/>
      <c r="X25" s="112"/>
      <c r="Y25" s="5"/>
      <c r="Z25" s="44"/>
    </row>
    <row r="26" spans="1:26" s="63" customFormat="1" ht="21.4" customHeight="1" x14ac:dyDescent="0.15">
      <c r="A26" s="44"/>
      <c r="B26" s="71">
        <v>18</v>
      </c>
      <c r="C26" s="39"/>
      <c r="D26" s="40"/>
      <c r="E26" s="41"/>
      <c r="F26" s="42"/>
      <c r="G26" s="32"/>
      <c r="H26" s="33"/>
      <c r="I26" s="34"/>
      <c r="J26" s="35"/>
      <c r="K26" s="35"/>
      <c r="L26" s="35"/>
      <c r="M26" s="3"/>
      <c r="N26" s="37"/>
      <c r="O26" s="21" t="str">
        <f t="shared" si="0"/>
        <v/>
      </c>
      <c r="P26" s="1"/>
      <c r="Q26" s="111"/>
      <c r="R26" s="1"/>
      <c r="S26" s="35"/>
      <c r="T26" s="144"/>
      <c r="U26" s="145"/>
      <c r="V26" s="38"/>
      <c r="W26" s="69"/>
      <c r="X26" s="112"/>
      <c r="Y26" s="5"/>
      <c r="Z26" s="44"/>
    </row>
    <row r="27" spans="1:26" s="63" customFormat="1" ht="21.4" customHeight="1" x14ac:dyDescent="0.15">
      <c r="A27" s="44"/>
      <c r="B27" s="71">
        <v>19</v>
      </c>
      <c r="C27" s="39"/>
      <c r="D27" s="40"/>
      <c r="E27" s="41"/>
      <c r="F27" s="42"/>
      <c r="G27" s="32"/>
      <c r="H27" s="33"/>
      <c r="I27" s="34"/>
      <c r="J27" s="35"/>
      <c r="K27" s="35"/>
      <c r="L27" s="35"/>
      <c r="M27" s="3"/>
      <c r="N27" s="37"/>
      <c r="O27" s="21" t="str">
        <f t="shared" si="0"/>
        <v/>
      </c>
      <c r="P27" s="1"/>
      <c r="Q27" s="111"/>
      <c r="R27" s="1"/>
      <c r="S27" s="35"/>
      <c r="T27" s="144"/>
      <c r="U27" s="145"/>
      <c r="V27" s="38"/>
      <c r="W27" s="69"/>
      <c r="X27" s="112"/>
      <c r="Y27" s="5"/>
      <c r="Z27" s="44"/>
    </row>
    <row r="28" spans="1:26" s="63" customFormat="1" ht="21.4" customHeight="1" x14ac:dyDescent="0.15">
      <c r="A28" s="44"/>
      <c r="B28" s="71">
        <v>20</v>
      </c>
      <c r="C28" s="39"/>
      <c r="D28" s="40"/>
      <c r="E28" s="41"/>
      <c r="F28" s="42"/>
      <c r="G28" s="32"/>
      <c r="H28" s="33"/>
      <c r="I28" s="34"/>
      <c r="J28" s="35"/>
      <c r="K28" s="35"/>
      <c r="L28" s="35"/>
      <c r="M28" s="3"/>
      <c r="N28" s="37"/>
      <c r="O28" s="21" t="str">
        <f t="shared" si="0"/>
        <v/>
      </c>
      <c r="P28" s="1"/>
      <c r="Q28" s="111"/>
      <c r="R28" s="1"/>
      <c r="S28" s="35"/>
      <c r="T28" s="144"/>
      <c r="U28" s="145"/>
      <c r="V28" s="38"/>
      <c r="W28" s="69"/>
      <c r="X28" s="112"/>
      <c r="Y28" s="5"/>
      <c r="Z28" s="44"/>
    </row>
    <row r="29" spans="1:26" s="63" customFormat="1" ht="21.4" customHeight="1" x14ac:dyDescent="0.15">
      <c r="A29" s="44"/>
      <c r="B29" s="71">
        <v>21</v>
      </c>
      <c r="C29" s="39"/>
      <c r="D29" s="40"/>
      <c r="E29" s="41"/>
      <c r="F29" s="42"/>
      <c r="G29" s="32"/>
      <c r="H29" s="33"/>
      <c r="I29" s="34"/>
      <c r="J29" s="35"/>
      <c r="K29" s="35"/>
      <c r="L29" s="35"/>
      <c r="M29" s="3"/>
      <c r="N29" s="37"/>
      <c r="O29" s="21" t="str">
        <f t="shared" si="0"/>
        <v/>
      </c>
      <c r="P29" s="1"/>
      <c r="Q29" s="111"/>
      <c r="R29" s="1"/>
      <c r="S29" s="35"/>
      <c r="T29" s="144"/>
      <c r="U29" s="145"/>
      <c r="V29" s="38"/>
      <c r="W29" s="69"/>
      <c r="X29" s="112"/>
      <c r="Y29" s="5"/>
      <c r="Z29" s="44"/>
    </row>
    <row r="30" spans="1:26" s="63" customFormat="1" ht="21.4" customHeight="1" x14ac:dyDescent="0.15">
      <c r="A30" s="44"/>
      <c r="B30" s="71">
        <v>22</v>
      </c>
      <c r="C30" s="39"/>
      <c r="D30" s="40"/>
      <c r="E30" s="41"/>
      <c r="F30" s="42"/>
      <c r="G30" s="32"/>
      <c r="H30" s="33"/>
      <c r="I30" s="34"/>
      <c r="J30" s="35"/>
      <c r="K30" s="35"/>
      <c r="L30" s="35"/>
      <c r="M30" s="3"/>
      <c r="N30" s="37"/>
      <c r="O30" s="21" t="str">
        <f t="shared" si="0"/>
        <v/>
      </c>
      <c r="P30" s="1"/>
      <c r="Q30" s="111"/>
      <c r="R30" s="1"/>
      <c r="S30" s="35"/>
      <c r="T30" s="144"/>
      <c r="U30" s="145"/>
      <c r="V30" s="38"/>
      <c r="W30" s="69"/>
      <c r="X30" s="112"/>
      <c r="Y30" s="5"/>
      <c r="Z30" s="44"/>
    </row>
    <row r="31" spans="1:26" s="63" customFormat="1" ht="21.4" customHeight="1" x14ac:dyDescent="0.15">
      <c r="A31" s="44"/>
      <c r="B31" s="71">
        <v>23</v>
      </c>
      <c r="C31" s="39"/>
      <c r="D31" s="40"/>
      <c r="E31" s="41"/>
      <c r="F31" s="42"/>
      <c r="G31" s="32"/>
      <c r="H31" s="33"/>
      <c r="I31" s="34"/>
      <c r="J31" s="35"/>
      <c r="K31" s="35"/>
      <c r="L31" s="35"/>
      <c r="M31" s="3"/>
      <c r="N31" s="37"/>
      <c r="O31" s="21" t="str">
        <f t="shared" si="0"/>
        <v/>
      </c>
      <c r="P31" s="1"/>
      <c r="Q31" s="111"/>
      <c r="R31" s="1"/>
      <c r="S31" s="35"/>
      <c r="T31" s="144"/>
      <c r="U31" s="145"/>
      <c r="V31" s="38"/>
      <c r="W31" s="69"/>
      <c r="X31" s="112"/>
      <c r="Y31" s="5"/>
      <c r="Z31" s="148"/>
    </row>
    <row r="32" spans="1:26" s="63" customFormat="1" ht="21.4" customHeight="1" x14ac:dyDescent="0.15">
      <c r="A32" s="44"/>
      <c r="B32" s="71">
        <v>24</v>
      </c>
      <c r="C32" s="39"/>
      <c r="D32" s="40"/>
      <c r="E32" s="41"/>
      <c r="F32" s="42"/>
      <c r="G32" s="32"/>
      <c r="H32" s="33"/>
      <c r="I32" s="34"/>
      <c r="J32" s="35"/>
      <c r="K32" s="35"/>
      <c r="L32" s="35"/>
      <c r="M32" s="3"/>
      <c r="N32" s="37"/>
      <c r="O32" s="21" t="str">
        <f t="shared" si="0"/>
        <v/>
      </c>
      <c r="P32" s="1"/>
      <c r="Q32" s="111"/>
      <c r="R32" s="1"/>
      <c r="S32" s="35"/>
      <c r="T32" s="144"/>
      <c r="U32" s="145"/>
      <c r="V32" s="38"/>
      <c r="W32" s="69"/>
      <c r="X32" s="112"/>
      <c r="Y32" s="5"/>
      <c r="Z32" s="148"/>
    </row>
    <row r="33" spans="1:26" s="63" customFormat="1" ht="21.4" customHeight="1" x14ac:dyDescent="0.15">
      <c r="A33" s="44"/>
      <c r="B33" s="71">
        <v>25</v>
      </c>
      <c r="C33" s="39"/>
      <c r="D33" s="40"/>
      <c r="E33" s="41"/>
      <c r="F33" s="42"/>
      <c r="G33" s="32"/>
      <c r="H33" s="33"/>
      <c r="I33" s="34"/>
      <c r="J33" s="35"/>
      <c r="K33" s="35"/>
      <c r="L33" s="35"/>
      <c r="M33" s="3"/>
      <c r="N33" s="37"/>
      <c r="O33" s="21" t="str">
        <f t="shared" si="0"/>
        <v/>
      </c>
      <c r="P33" s="1"/>
      <c r="Q33" s="111"/>
      <c r="R33" s="1"/>
      <c r="S33" s="35"/>
      <c r="T33" s="144"/>
      <c r="U33" s="145"/>
      <c r="V33" s="38"/>
      <c r="W33" s="69"/>
      <c r="X33" s="112"/>
      <c r="Y33" s="5"/>
      <c r="Z33" s="148"/>
    </row>
    <row r="34" spans="1:26" s="63" customFormat="1" ht="21.4" customHeight="1" x14ac:dyDescent="0.15">
      <c r="A34" s="44"/>
      <c r="B34" s="71">
        <v>26</v>
      </c>
      <c r="C34" s="39"/>
      <c r="D34" s="40"/>
      <c r="E34" s="41"/>
      <c r="F34" s="42"/>
      <c r="G34" s="32"/>
      <c r="H34" s="33"/>
      <c r="I34" s="34"/>
      <c r="J34" s="35"/>
      <c r="K34" s="35"/>
      <c r="L34" s="35"/>
      <c r="M34" s="3"/>
      <c r="N34" s="37"/>
      <c r="O34" s="21" t="str">
        <f t="shared" si="0"/>
        <v/>
      </c>
      <c r="P34" s="1"/>
      <c r="Q34" s="111"/>
      <c r="R34" s="1"/>
      <c r="S34" s="35"/>
      <c r="T34" s="144"/>
      <c r="U34" s="145"/>
      <c r="V34" s="38"/>
      <c r="W34" s="69"/>
      <c r="X34" s="112"/>
      <c r="Y34" s="5"/>
      <c r="Z34" s="148"/>
    </row>
    <row r="35" spans="1:26" s="63" customFormat="1" ht="21.4" customHeight="1" x14ac:dyDescent="0.15">
      <c r="A35" s="44"/>
      <c r="B35" s="71">
        <v>27</v>
      </c>
      <c r="C35" s="39"/>
      <c r="D35" s="40"/>
      <c r="E35" s="41"/>
      <c r="F35" s="42"/>
      <c r="G35" s="32"/>
      <c r="H35" s="33"/>
      <c r="I35" s="34"/>
      <c r="J35" s="35"/>
      <c r="K35" s="35"/>
      <c r="L35" s="35"/>
      <c r="M35" s="3"/>
      <c r="N35" s="37"/>
      <c r="O35" s="21" t="str">
        <f t="shared" si="0"/>
        <v/>
      </c>
      <c r="P35" s="1"/>
      <c r="Q35" s="111"/>
      <c r="R35" s="1"/>
      <c r="S35" s="35"/>
      <c r="T35" s="144"/>
      <c r="U35" s="145"/>
      <c r="V35" s="38"/>
      <c r="W35" s="69"/>
      <c r="X35" s="112"/>
      <c r="Y35" s="5"/>
      <c r="Z35" s="148"/>
    </row>
    <row r="36" spans="1:26" s="63" customFormat="1" ht="21.4" customHeight="1" x14ac:dyDescent="0.15">
      <c r="A36" s="44"/>
      <c r="B36" s="71">
        <v>28</v>
      </c>
      <c r="C36" s="39"/>
      <c r="D36" s="40"/>
      <c r="E36" s="41"/>
      <c r="F36" s="42"/>
      <c r="G36" s="32"/>
      <c r="H36" s="33"/>
      <c r="I36" s="34"/>
      <c r="J36" s="35"/>
      <c r="K36" s="35"/>
      <c r="L36" s="35"/>
      <c r="M36" s="3"/>
      <c r="N36" s="37"/>
      <c r="O36" s="21" t="str">
        <f t="shared" si="0"/>
        <v/>
      </c>
      <c r="P36" s="1"/>
      <c r="Q36" s="111"/>
      <c r="R36" s="1"/>
      <c r="S36" s="35"/>
      <c r="T36" s="144"/>
      <c r="U36" s="145"/>
      <c r="V36" s="38"/>
      <c r="W36" s="69"/>
      <c r="X36" s="112"/>
      <c r="Y36" s="5"/>
      <c r="Z36" s="148"/>
    </row>
    <row r="37" spans="1:26" s="63" customFormat="1" ht="21.4" customHeight="1" x14ac:dyDescent="0.15">
      <c r="A37" s="44"/>
      <c r="B37" s="71">
        <v>29</v>
      </c>
      <c r="C37" s="39"/>
      <c r="D37" s="40"/>
      <c r="E37" s="41"/>
      <c r="F37" s="42"/>
      <c r="G37" s="32"/>
      <c r="H37" s="33"/>
      <c r="I37" s="34"/>
      <c r="J37" s="35"/>
      <c r="K37" s="35"/>
      <c r="L37" s="35"/>
      <c r="M37" s="3"/>
      <c r="N37" s="37"/>
      <c r="O37" s="21" t="str">
        <f t="shared" si="0"/>
        <v/>
      </c>
      <c r="P37" s="1"/>
      <c r="Q37" s="111"/>
      <c r="R37" s="1"/>
      <c r="S37" s="35"/>
      <c r="T37" s="144"/>
      <c r="U37" s="145"/>
      <c r="V37" s="38"/>
      <c r="W37" s="69"/>
      <c r="X37" s="112"/>
      <c r="Y37" s="5"/>
      <c r="Z37" s="148"/>
    </row>
    <row r="38" spans="1:26" s="63" customFormat="1" ht="21.4" customHeight="1" x14ac:dyDescent="0.15">
      <c r="A38" s="44"/>
      <c r="B38" s="71">
        <v>30</v>
      </c>
      <c r="C38" s="39"/>
      <c r="D38" s="40"/>
      <c r="E38" s="41"/>
      <c r="F38" s="42"/>
      <c r="G38" s="32"/>
      <c r="H38" s="33"/>
      <c r="I38" s="34"/>
      <c r="J38" s="35"/>
      <c r="K38" s="35"/>
      <c r="L38" s="35"/>
      <c r="M38" s="3"/>
      <c r="N38" s="37"/>
      <c r="O38" s="21" t="str">
        <f t="shared" si="0"/>
        <v/>
      </c>
      <c r="P38" s="1"/>
      <c r="Q38" s="111"/>
      <c r="R38" s="1"/>
      <c r="S38" s="35"/>
      <c r="T38" s="144"/>
      <c r="U38" s="145"/>
      <c r="V38" s="38"/>
      <c r="W38" s="69"/>
      <c r="X38" s="112"/>
      <c r="Y38" s="5"/>
      <c r="Z38" s="148"/>
    </row>
    <row r="39" spans="1:26" s="63" customFormat="1" ht="21.4" customHeight="1" x14ac:dyDescent="0.15">
      <c r="A39" s="44"/>
      <c r="B39" s="71">
        <v>31</v>
      </c>
      <c r="C39" s="39"/>
      <c r="D39" s="40"/>
      <c r="E39" s="41"/>
      <c r="F39" s="42"/>
      <c r="G39" s="32"/>
      <c r="H39" s="33"/>
      <c r="I39" s="34"/>
      <c r="J39" s="35"/>
      <c r="K39" s="35"/>
      <c r="L39" s="35"/>
      <c r="M39" s="3"/>
      <c r="N39" s="37"/>
      <c r="O39" s="21" t="str">
        <f t="shared" si="0"/>
        <v/>
      </c>
      <c r="P39" s="1"/>
      <c r="Q39" s="111"/>
      <c r="R39" s="1"/>
      <c r="S39" s="35"/>
      <c r="T39" s="144"/>
      <c r="U39" s="145"/>
      <c r="V39" s="38"/>
      <c r="W39" s="69"/>
      <c r="X39" s="112"/>
      <c r="Y39" s="5"/>
      <c r="Z39" s="44"/>
    </row>
    <row r="40" spans="1:26" s="63" customFormat="1" ht="21.4" customHeight="1" x14ac:dyDescent="0.15">
      <c r="A40" s="44"/>
      <c r="B40" s="71">
        <v>32</v>
      </c>
      <c r="C40" s="39"/>
      <c r="D40" s="40"/>
      <c r="E40" s="41"/>
      <c r="F40" s="42"/>
      <c r="G40" s="32"/>
      <c r="H40" s="33"/>
      <c r="I40" s="34"/>
      <c r="J40" s="35"/>
      <c r="K40" s="35"/>
      <c r="L40" s="35"/>
      <c r="M40" s="3"/>
      <c r="N40" s="37"/>
      <c r="O40" s="21" t="str">
        <f t="shared" si="0"/>
        <v/>
      </c>
      <c r="P40" s="1"/>
      <c r="Q40" s="111"/>
      <c r="R40" s="1"/>
      <c r="S40" s="35"/>
      <c r="T40" s="144"/>
      <c r="U40" s="145"/>
      <c r="V40" s="38"/>
      <c r="W40" s="69"/>
      <c r="X40" s="112"/>
      <c r="Y40" s="5"/>
      <c r="Z40" s="44"/>
    </row>
    <row r="41" spans="1:26" s="63" customFormat="1" ht="21.4" customHeight="1" x14ac:dyDescent="0.15">
      <c r="A41" s="44"/>
      <c r="B41" s="71">
        <v>33</v>
      </c>
      <c r="C41" s="39"/>
      <c r="D41" s="40"/>
      <c r="E41" s="41"/>
      <c r="F41" s="42"/>
      <c r="G41" s="32"/>
      <c r="H41" s="33"/>
      <c r="I41" s="34"/>
      <c r="J41" s="35"/>
      <c r="K41" s="35"/>
      <c r="L41" s="35"/>
      <c r="M41" s="3"/>
      <c r="N41" s="37"/>
      <c r="O41" s="21" t="str">
        <f t="shared" si="0"/>
        <v/>
      </c>
      <c r="P41" s="1"/>
      <c r="Q41" s="111"/>
      <c r="R41" s="1"/>
      <c r="S41" s="35"/>
      <c r="T41" s="144"/>
      <c r="U41" s="145"/>
      <c r="V41" s="38"/>
      <c r="W41" s="69"/>
      <c r="X41" s="112"/>
      <c r="Y41" s="5"/>
      <c r="Z41" s="44"/>
    </row>
    <row r="42" spans="1:26" s="63" customFormat="1" ht="21.4" customHeight="1" x14ac:dyDescent="0.15">
      <c r="A42" s="44"/>
      <c r="B42" s="71">
        <v>34</v>
      </c>
      <c r="C42" s="39"/>
      <c r="D42" s="40"/>
      <c r="E42" s="41"/>
      <c r="F42" s="42"/>
      <c r="G42" s="32"/>
      <c r="H42" s="33"/>
      <c r="I42" s="34"/>
      <c r="J42" s="35"/>
      <c r="K42" s="35"/>
      <c r="L42" s="35"/>
      <c r="M42" s="3"/>
      <c r="N42" s="37"/>
      <c r="O42" s="21" t="str">
        <f t="shared" si="0"/>
        <v/>
      </c>
      <c r="P42" s="1"/>
      <c r="Q42" s="111"/>
      <c r="R42" s="1"/>
      <c r="S42" s="35"/>
      <c r="T42" s="144"/>
      <c r="U42" s="145"/>
      <c r="V42" s="38"/>
      <c r="W42" s="69"/>
      <c r="X42" s="112"/>
      <c r="Y42" s="5"/>
      <c r="Z42" s="44"/>
    </row>
    <row r="43" spans="1:26" s="63" customFormat="1" ht="21.4" customHeight="1" x14ac:dyDescent="0.15">
      <c r="A43" s="44"/>
      <c r="B43" s="71">
        <v>35</v>
      </c>
      <c r="C43" s="39"/>
      <c r="D43" s="40"/>
      <c r="E43" s="41"/>
      <c r="F43" s="42"/>
      <c r="G43" s="32"/>
      <c r="H43" s="33"/>
      <c r="I43" s="34"/>
      <c r="J43" s="35"/>
      <c r="K43" s="35"/>
      <c r="L43" s="35"/>
      <c r="M43" s="3"/>
      <c r="N43" s="37"/>
      <c r="O43" s="21" t="str">
        <f t="shared" si="0"/>
        <v/>
      </c>
      <c r="P43" s="1"/>
      <c r="Q43" s="111"/>
      <c r="R43" s="1"/>
      <c r="S43" s="35"/>
      <c r="T43" s="144"/>
      <c r="U43" s="145"/>
      <c r="V43" s="38"/>
      <c r="W43" s="69"/>
      <c r="X43" s="112"/>
      <c r="Y43" s="5"/>
      <c r="Z43" s="44"/>
    </row>
    <row r="44" spans="1:26" s="63" customFormat="1" ht="21.4" customHeight="1" x14ac:dyDescent="0.15">
      <c r="A44" s="44"/>
      <c r="B44" s="71">
        <v>36</v>
      </c>
      <c r="C44" s="39"/>
      <c r="D44" s="40"/>
      <c r="E44" s="41"/>
      <c r="F44" s="42"/>
      <c r="G44" s="32"/>
      <c r="H44" s="33"/>
      <c r="I44" s="34"/>
      <c r="J44" s="35"/>
      <c r="K44" s="35"/>
      <c r="L44" s="35"/>
      <c r="M44" s="3"/>
      <c r="N44" s="37"/>
      <c r="O44" s="21" t="str">
        <f t="shared" si="0"/>
        <v/>
      </c>
      <c r="P44" s="1"/>
      <c r="Q44" s="111"/>
      <c r="R44" s="1"/>
      <c r="S44" s="35"/>
      <c r="T44" s="144"/>
      <c r="U44" s="145"/>
      <c r="V44" s="38"/>
      <c r="W44" s="69"/>
      <c r="X44" s="112"/>
      <c r="Y44" s="5"/>
      <c r="Z44" s="44"/>
    </row>
    <row r="45" spans="1:26" s="63" customFormat="1" ht="21.4" customHeight="1" x14ac:dyDescent="0.15">
      <c r="A45" s="44"/>
      <c r="B45" s="71">
        <v>37</v>
      </c>
      <c r="C45" s="39"/>
      <c r="D45" s="40"/>
      <c r="E45" s="41"/>
      <c r="F45" s="42"/>
      <c r="G45" s="32"/>
      <c r="H45" s="33"/>
      <c r="I45" s="34"/>
      <c r="J45" s="35"/>
      <c r="K45" s="35"/>
      <c r="L45" s="35"/>
      <c r="M45" s="3"/>
      <c r="N45" s="37"/>
      <c r="O45" s="21" t="str">
        <f t="shared" si="0"/>
        <v/>
      </c>
      <c r="P45" s="1"/>
      <c r="Q45" s="111"/>
      <c r="R45" s="1"/>
      <c r="S45" s="35"/>
      <c r="T45" s="144"/>
      <c r="U45" s="145"/>
      <c r="V45" s="38"/>
      <c r="W45" s="69"/>
      <c r="X45" s="112"/>
      <c r="Y45" s="5"/>
      <c r="Z45" s="44"/>
    </row>
    <row r="46" spans="1:26" s="63" customFormat="1" ht="21.4" customHeight="1" x14ac:dyDescent="0.15">
      <c r="A46" s="44"/>
      <c r="B46" s="71">
        <v>38</v>
      </c>
      <c r="C46" s="39"/>
      <c r="D46" s="40"/>
      <c r="E46" s="41"/>
      <c r="F46" s="42"/>
      <c r="G46" s="32"/>
      <c r="H46" s="33"/>
      <c r="I46" s="34"/>
      <c r="J46" s="35"/>
      <c r="K46" s="35"/>
      <c r="L46" s="35"/>
      <c r="M46" s="3"/>
      <c r="N46" s="37"/>
      <c r="O46" s="21" t="str">
        <f t="shared" si="0"/>
        <v/>
      </c>
      <c r="P46" s="1"/>
      <c r="Q46" s="111"/>
      <c r="R46" s="1"/>
      <c r="S46" s="35"/>
      <c r="T46" s="144"/>
      <c r="U46" s="145"/>
      <c r="V46" s="38"/>
      <c r="W46" s="69"/>
      <c r="X46" s="112"/>
      <c r="Y46" s="5"/>
      <c r="Z46" s="44"/>
    </row>
    <row r="47" spans="1:26" s="63" customFormat="1" ht="21.4" customHeight="1" x14ac:dyDescent="0.15">
      <c r="A47" s="44"/>
      <c r="B47" s="71">
        <v>39</v>
      </c>
      <c r="C47" s="39"/>
      <c r="D47" s="40"/>
      <c r="E47" s="41"/>
      <c r="F47" s="42"/>
      <c r="G47" s="32"/>
      <c r="H47" s="33"/>
      <c r="I47" s="34"/>
      <c r="J47" s="35"/>
      <c r="K47" s="35"/>
      <c r="L47" s="35"/>
      <c r="M47" s="3"/>
      <c r="N47" s="37"/>
      <c r="O47" s="21" t="str">
        <f t="shared" si="0"/>
        <v/>
      </c>
      <c r="P47" s="1"/>
      <c r="Q47" s="111"/>
      <c r="R47" s="1"/>
      <c r="S47" s="35"/>
      <c r="T47" s="144"/>
      <c r="U47" s="145"/>
      <c r="V47" s="38"/>
      <c r="W47" s="69"/>
      <c r="X47" s="112"/>
      <c r="Y47" s="5"/>
      <c r="Z47" s="44"/>
    </row>
    <row r="48" spans="1:26" s="63" customFormat="1" ht="21.4" customHeight="1" x14ac:dyDescent="0.15">
      <c r="A48" s="44"/>
      <c r="B48" s="71">
        <v>40</v>
      </c>
      <c r="C48" s="28"/>
      <c r="D48" s="29"/>
      <c r="E48" s="30"/>
      <c r="F48" s="31"/>
      <c r="G48" s="32"/>
      <c r="H48" s="33"/>
      <c r="I48" s="34"/>
      <c r="J48" s="43"/>
      <c r="K48" s="43"/>
      <c r="L48" s="43"/>
      <c r="M48" s="4"/>
      <c r="N48" s="37"/>
      <c r="O48" s="21" t="str">
        <f t="shared" si="0"/>
        <v/>
      </c>
      <c r="P48" s="2"/>
      <c r="Q48" s="111"/>
      <c r="R48" s="1"/>
      <c r="S48" s="35"/>
      <c r="T48" s="144"/>
      <c r="U48" s="145"/>
      <c r="V48" s="38"/>
      <c r="W48" s="69"/>
      <c r="X48" s="112"/>
      <c r="Y48" s="5"/>
      <c r="Z48" s="44"/>
    </row>
    <row r="49" spans="1:26" s="63" customFormat="1" ht="21.4" customHeight="1" x14ac:dyDescent="0.15">
      <c r="A49" s="44"/>
      <c r="B49" s="71">
        <v>41</v>
      </c>
      <c r="C49" s="28"/>
      <c r="D49" s="29"/>
      <c r="E49" s="30"/>
      <c r="F49" s="31"/>
      <c r="G49" s="32"/>
      <c r="H49" s="33"/>
      <c r="I49" s="34"/>
      <c r="J49" s="43"/>
      <c r="K49" s="43"/>
      <c r="L49" s="43"/>
      <c r="M49" s="4"/>
      <c r="N49" s="37"/>
      <c r="O49" s="21" t="str">
        <f t="shared" si="0"/>
        <v/>
      </c>
      <c r="P49" s="2"/>
      <c r="Q49" s="111"/>
      <c r="R49" s="1"/>
      <c r="S49" s="35"/>
      <c r="T49" s="144"/>
      <c r="U49" s="145"/>
      <c r="V49" s="38"/>
      <c r="W49" s="69"/>
      <c r="X49" s="112"/>
      <c r="Y49" s="5"/>
      <c r="Z49" s="44"/>
    </row>
    <row r="50" spans="1:26" s="63" customFormat="1" ht="21.4" customHeight="1" x14ac:dyDescent="0.15">
      <c r="A50" s="44"/>
      <c r="B50" s="71">
        <v>42</v>
      </c>
      <c r="C50" s="28"/>
      <c r="D50" s="29"/>
      <c r="E50" s="30"/>
      <c r="F50" s="31"/>
      <c r="G50" s="32"/>
      <c r="H50" s="33"/>
      <c r="I50" s="34"/>
      <c r="J50" s="43"/>
      <c r="K50" s="43"/>
      <c r="L50" s="43"/>
      <c r="M50" s="4"/>
      <c r="N50" s="37"/>
      <c r="O50" s="21" t="str">
        <f t="shared" si="0"/>
        <v/>
      </c>
      <c r="P50" s="2"/>
      <c r="Q50" s="111"/>
      <c r="R50" s="1"/>
      <c r="S50" s="35"/>
      <c r="T50" s="144"/>
      <c r="U50" s="145"/>
      <c r="V50" s="38"/>
      <c r="W50" s="69"/>
      <c r="X50" s="112"/>
      <c r="Y50" s="5"/>
      <c r="Z50" s="44"/>
    </row>
    <row r="51" spans="1:26" s="63" customFormat="1" ht="21.4" customHeight="1" x14ac:dyDescent="0.15">
      <c r="A51" s="44"/>
      <c r="B51" s="71">
        <v>43</v>
      </c>
      <c r="C51" s="28"/>
      <c r="D51" s="29"/>
      <c r="E51" s="30"/>
      <c r="F51" s="31"/>
      <c r="G51" s="32"/>
      <c r="H51" s="33"/>
      <c r="I51" s="34"/>
      <c r="J51" s="43"/>
      <c r="K51" s="43"/>
      <c r="L51" s="43"/>
      <c r="M51" s="4"/>
      <c r="N51" s="37"/>
      <c r="O51" s="21" t="str">
        <f t="shared" si="0"/>
        <v/>
      </c>
      <c r="P51" s="2"/>
      <c r="Q51" s="111"/>
      <c r="R51" s="1"/>
      <c r="S51" s="35"/>
      <c r="T51" s="144"/>
      <c r="U51" s="145"/>
      <c r="V51" s="38"/>
      <c r="W51" s="69"/>
      <c r="X51" s="112"/>
      <c r="Y51" s="5"/>
      <c r="Z51" s="44"/>
    </row>
    <row r="52" spans="1:26" s="63" customFormat="1" ht="21.4" customHeight="1" x14ac:dyDescent="0.15">
      <c r="A52" s="44"/>
      <c r="B52" s="71">
        <v>44</v>
      </c>
      <c r="C52" s="28"/>
      <c r="D52" s="29"/>
      <c r="E52" s="30"/>
      <c r="F52" s="31"/>
      <c r="G52" s="32"/>
      <c r="H52" s="33"/>
      <c r="I52" s="34"/>
      <c r="J52" s="43"/>
      <c r="K52" s="43"/>
      <c r="L52" s="43"/>
      <c r="M52" s="4"/>
      <c r="N52" s="37"/>
      <c r="O52" s="21" t="str">
        <f t="shared" si="0"/>
        <v/>
      </c>
      <c r="P52" s="2"/>
      <c r="Q52" s="111"/>
      <c r="R52" s="1"/>
      <c r="S52" s="35"/>
      <c r="T52" s="144"/>
      <c r="U52" s="145"/>
      <c r="V52" s="38"/>
      <c r="W52" s="69"/>
      <c r="X52" s="112"/>
      <c r="Y52" s="5"/>
      <c r="Z52" s="44"/>
    </row>
    <row r="53" spans="1:26" s="63" customFormat="1" ht="21.4" customHeight="1" x14ac:dyDescent="0.15">
      <c r="A53" s="44"/>
      <c r="B53" s="71">
        <v>45</v>
      </c>
      <c r="C53" s="28"/>
      <c r="D53" s="29"/>
      <c r="E53" s="30"/>
      <c r="F53" s="31"/>
      <c r="G53" s="32"/>
      <c r="H53" s="33"/>
      <c r="I53" s="34"/>
      <c r="J53" s="43"/>
      <c r="K53" s="43"/>
      <c r="L53" s="43"/>
      <c r="M53" s="4"/>
      <c r="N53" s="37"/>
      <c r="O53" s="21" t="str">
        <f t="shared" si="0"/>
        <v/>
      </c>
      <c r="P53" s="2"/>
      <c r="Q53" s="111"/>
      <c r="R53" s="1"/>
      <c r="S53" s="35"/>
      <c r="T53" s="144"/>
      <c r="U53" s="145"/>
      <c r="V53" s="38"/>
      <c r="W53" s="69"/>
      <c r="X53" s="112"/>
      <c r="Y53" s="5"/>
      <c r="Z53" s="44"/>
    </row>
    <row r="54" spans="1:26" s="63" customFormat="1" ht="21.4" customHeight="1" x14ac:dyDescent="0.15">
      <c r="A54" s="44"/>
      <c r="B54" s="71">
        <v>46</v>
      </c>
      <c r="C54" s="28"/>
      <c r="D54" s="29"/>
      <c r="E54" s="30"/>
      <c r="F54" s="31"/>
      <c r="G54" s="32"/>
      <c r="H54" s="33"/>
      <c r="I54" s="34"/>
      <c r="J54" s="43"/>
      <c r="K54" s="43"/>
      <c r="L54" s="43"/>
      <c r="M54" s="4"/>
      <c r="N54" s="37"/>
      <c r="O54" s="21" t="str">
        <f t="shared" si="0"/>
        <v/>
      </c>
      <c r="P54" s="2"/>
      <c r="Q54" s="111"/>
      <c r="R54" s="1"/>
      <c r="S54" s="35"/>
      <c r="T54" s="144"/>
      <c r="U54" s="145"/>
      <c r="V54" s="38"/>
      <c r="W54" s="69"/>
      <c r="X54" s="112"/>
      <c r="Y54" s="5"/>
      <c r="Z54" s="44"/>
    </row>
    <row r="55" spans="1:26" s="63" customFormat="1" ht="21.4" customHeight="1" x14ac:dyDescent="0.15">
      <c r="A55" s="44"/>
      <c r="B55" s="71">
        <v>47</v>
      </c>
      <c r="C55" s="28"/>
      <c r="D55" s="29"/>
      <c r="E55" s="30"/>
      <c r="F55" s="31"/>
      <c r="G55" s="32"/>
      <c r="H55" s="33"/>
      <c r="I55" s="34"/>
      <c r="J55" s="43"/>
      <c r="K55" s="43"/>
      <c r="L55" s="43"/>
      <c r="M55" s="4"/>
      <c r="N55" s="37"/>
      <c r="O55" s="21" t="str">
        <f t="shared" si="0"/>
        <v/>
      </c>
      <c r="P55" s="2"/>
      <c r="Q55" s="111"/>
      <c r="R55" s="1"/>
      <c r="S55" s="35"/>
      <c r="T55" s="144"/>
      <c r="U55" s="145"/>
      <c r="V55" s="38"/>
      <c r="W55" s="69"/>
      <c r="X55" s="112"/>
      <c r="Y55" s="5"/>
      <c r="Z55" s="44"/>
    </row>
    <row r="56" spans="1:26" s="63" customFormat="1" ht="21.4" customHeight="1" x14ac:dyDescent="0.15">
      <c r="A56" s="44"/>
      <c r="B56" s="71">
        <v>48</v>
      </c>
      <c r="C56" s="28"/>
      <c r="D56" s="29"/>
      <c r="E56" s="30"/>
      <c r="F56" s="31"/>
      <c r="G56" s="32"/>
      <c r="H56" s="33"/>
      <c r="I56" s="34"/>
      <c r="J56" s="43"/>
      <c r="K56" s="43"/>
      <c r="L56" s="43"/>
      <c r="M56" s="4"/>
      <c r="N56" s="37"/>
      <c r="O56" s="21" t="str">
        <f t="shared" si="0"/>
        <v/>
      </c>
      <c r="P56" s="2"/>
      <c r="Q56" s="111"/>
      <c r="R56" s="1"/>
      <c r="S56" s="35"/>
      <c r="T56" s="144"/>
      <c r="U56" s="145"/>
      <c r="V56" s="38"/>
      <c r="W56" s="69"/>
      <c r="X56" s="112"/>
      <c r="Y56" s="5"/>
      <c r="Z56" s="44"/>
    </row>
    <row r="57" spans="1:26" s="63" customFormat="1" ht="21.4" customHeight="1" x14ac:dyDescent="0.15">
      <c r="A57" s="44"/>
      <c r="B57" s="71">
        <v>49</v>
      </c>
      <c r="C57" s="28"/>
      <c r="D57" s="29"/>
      <c r="E57" s="30"/>
      <c r="F57" s="31"/>
      <c r="G57" s="32"/>
      <c r="H57" s="33"/>
      <c r="I57" s="34"/>
      <c r="J57" s="43"/>
      <c r="K57" s="43"/>
      <c r="L57" s="43"/>
      <c r="M57" s="4"/>
      <c r="N57" s="37"/>
      <c r="O57" s="21" t="str">
        <f t="shared" si="0"/>
        <v/>
      </c>
      <c r="P57" s="2"/>
      <c r="Q57" s="111"/>
      <c r="R57" s="1"/>
      <c r="S57" s="35"/>
      <c r="T57" s="144"/>
      <c r="U57" s="145"/>
      <c r="V57" s="38"/>
      <c r="W57" s="69"/>
      <c r="X57" s="112"/>
      <c r="Y57" s="5"/>
      <c r="Z57" s="44"/>
    </row>
    <row r="58" spans="1:26" s="63" customFormat="1" ht="21.4" customHeight="1" x14ac:dyDescent="0.15">
      <c r="A58" s="44"/>
      <c r="B58" s="71">
        <v>50</v>
      </c>
      <c r="C58" s="28"/>
      <c r="D58" s="29"/>
      <c r="E58" s="30"/>
      <c r="F58" s="31"/>
      <c r="G58" s="32"/>
      <c r="H58" s="33"/>
      <c r="I58" s="34"/>
      <c r="J58" s="43"/>
      <c r="K58" s="43"/>
      <c r="L58" s="43"/>
      <c r="M58" s="4"/>
      <c r="N58" s="37"/>
      <c r="O58" s="21" t="str">
        <f t="shared" si="0"/>
        <v/>
      </c>
      <c r="P58" s="2"/>
      <c r="Q58" s="111"/>
      <c r="R58" s="1"/>
      <c r="S58" s="35"/>
      <c r="T58" s="144"/>
      <c r="U58" s="145"/>
      <c r="V58" s="38"/>
      <c r="W58" s="69"/>
      <c r="X58" s="112"/>
      <c r="Y58" s="5"/>
      <c r="Z58" s="44"/>
    </row>
    <row r="59" spans="1:26" ht="21.4" customHeight="1" x14ac:dyDescent="0.15">
      <c r="A59" s="49"/>
      <c r="B59" s="71">
        <v>51</v>
      </c>
      <c r="C59" s="28"/>
      <c r="D59" s="29"/>
      <c r="E59" s="30"/>
      <c r="F59" s="31"/>
      <c r="G59" s="32"/>
      <c r="H59" s="33"/>
      <c r="I59" s="34"/>
      <c r="J59" s="43"/>
      <c r="K59" s="43"/>
      <c r="L59" s="43"/>
      <c r="M59" s="4"/>
      <c r="N59" s="37"/>
      <c r="O59" s="21" t="str">
        <f t="shared" si="0"/>
        <v/>
      </c>
      <c r="P59" s="2"/>
      <c r="Q59" s="111"/>
      <c r="R59" s="1"/>
      <c r="S59" s="35"/>
      <c r="T59" s="144"/>
      <c r="U59" s="145"/>
      <c r="V59" s="38"/>
      <c r="W59" s="69"/>
      <c r="X59" s="112"/>
      <c r="Y59" s="5"/>
      <c r="Z59" s="49"/>
    </row>
    <row r="60" spans="1:26" ht="21.4" customHeight="1" x14ac:dyDescent="0.15">
      <c r="A60" s="49"/>
      <c r="B60" s="71">
        <v>52</v>
      </c>
      <c r="C60" s="28"/>
      <c r="D60" s="29"/>
      <c r="E60" s="30"/>
      <c r="F60" s="31"/>
      <c r="G60" s="32"/>
      <c r="H60" s="33"/>
      <c r="I60" s="34"/>
      <c r="J60" s="43"/>
      <c r="K60" s="43"/>
      <c r="L60" s="43"/>
      <c r="M60" s="4"/>
      <c r="N60" s="37"/>
      <c r="O60" s="21" t="str">
        <f t="shared" si="0"/>
        <v/>
      </c>
      <c r="P60" s="2"/>
      <c r="Q60" s="111"/>
      <c r="R60" s="1"/>
      <c r="S60" s="35"/>
      <c r="T60" s="144"/>
      <c r="U60" s="145"/>
      <c r="V60" s="38"/>
      <c r="W60" s="69"/>
      <c r="X60" s="112"/>
      <c r="Y60" s="5"/>
      <c r="Z60" s="49"/>
    </row>
    <row r="61" spans="1:26" ht="21.4" customHeight="1" x14ac:dyDescent="0.15">
      <c r="A61" s="49"/>
      <c r="B61" s="71">
        <v>53</v>
      </c>
      <c r="C61" s="28"/>
      <c r="D61" s="29"/>
      <c r="E61" s="30"/>
      <c r="F61" s="31"/>
      <c r="G61" s="32"/>
      <c r="H61" s="33"/>
      <c r="I61" s="34"/>
      <c r="J61" s="43"/>
      <c r="K61" s="43"/>
      <c r="L61" s="43"/>
      <c r="M61" s="4"/>
      <c r="N61" s="37"/>
      <c r="O61" s="21" t="str">
        <f t="shared" si="0"/>
        <v/>
      </c>
      <c r="P61" s="2"/>
      <c r="Q61" s="111"/>
      <c r="R61" s="1"/>
      <c r="S61" s="35"/>
      <c r="T61" s="144"/>
      <c r="U61" s="145"/>
      <c r="V61" s="38"/>
      <c r="W61" s="69"/>
      <c r="X61" s="112"/>
      <c r="Y61" s="5"/>
      <c r="Z61" s="49"/>
    </row>
    <row r="62" spans="1:26" ht="21.4" customHeight="1" x14ac:dyDescent="0.15">
      <c r="A62" s="49"/>
      <c r="B62" s="71">
        <v>54</v>
      </c>
      <c r="C62" s="28"/>
      <c r="D62" s="29"/>
      <c r="E62" s="30"/>
      <c r="F62" s="31"/>
      <c r="G62" s="32"/>
      <c r="H62" s="33"/>
      <c r="I62" s="34"/>
      <c r="J62" s="43"/>
      <c r="K62" s="43"/>
      <c r="L62" s="43"/>
      <c r="M62" s="4"/>
      <c r="N62" s="37"/>
      <c r="O62" s="21" t="str">
        <f t="shared" si="0"/>
        <v/>
      </c>
      <c r="P62" s="2"/>
      <c r="Q62" s="111"/>
      <c r="R62" s="1"/>
      <c r="S62" s="35"/>
      <c r="T62" s="144"/>
      <c r="U62" s="145"/>
      <c r="V62" s="38"/>
      <c r="W62" s="69"/>
      <c r="X62" s="112"/>
      <c r="Y62" s="5"/>
      <c r="Z62" s="49"/>
    </row>
    <row r="63" spans="1:26" ht="21.4" customHeight="1" x14ac:dyDescent="0.15">
      <c r="A63" s="49"/>
      <c r="B63" s="71">
        <v>55</v>
      </c>
      <c r="C63" s="28"/>
      <c r="D63" s="29"/>
      <c r="E63" s="30"/>
      <c r="F63" s="31"/>
      <c r="G63" s="32"/>
      <c r="H63" s="33"/>
      <c r="I63" s="34"/>
      <c r="J63" s="43"/>
      <c r="K63" s="43"/>
      <c r="L63" s="43"/>
      <c r="M63" s="4"/>
      <c r="N63" s="37"/>
      <c r="O63" s="21" t="str">
        <f t="shared" si="0"/>
        <v/>
      </c>
      <c r="P63" s="2"/>
      <c r="Q63" s="111"/>
      <c r="R63" s="1"/>
      <c r="S63" s="35"/>
      <c r="T63" s="144"/>
      <c r="U63" s="145"/>
      <c r="V63" s="38"/>
      <c r="W63" s="69"/>
      <c r="X63" s="112"/>
      <c r="Y63" s="5"/>
      <c r="Z63" s="49"/>
    </row>
    <row r="64" spans="1:26" ht="21.4" customHeight="1" x14ac:dyDescent="0.15">
      <c r="A64" s="49"/>
      <c r="B64" s="71">
        <v>56</v>
      </c>
      <c r="C64" s="28"/>
      <c r="D64" s="29"/>
      <c r="E64" s="30"/>
      <c r="F64" s="31"/>
      <c r="G64" s="32"/>
      <c r="H64" s="33"/>
      <c r="I64" s="34"/>
      <c r="J64" s="43"/>
      <c r="K64" s="43"/>
      <c r="L64" s="43"/>
      <c r="M64" s="4"/>
      <c r="N64" s="37"/>
      <c r="O64" s="21" t="str">
        <f t="shared" si="0"/>
        <v/>
      </c>
      <c r="P64" s="2"/>
      <c r="Q64" s="111"/>
      <c r="R64" s="1"/>
      <c r="S64" s="35"/>
      <c r="T64" s="144"/>
      <c r="U64" s="145"/>
      <c r="V64" s="38"/>
      <c r="W64" s="69"/>
      <c r="X64" s="112"/>
      <c r="Y64" s="5"/>
      <c r="Z64" s="49"/>
    </row>
    <row r="65" spans="1:26" ht="21.4" customHeight="1" x14ac:dyDescent="0.15">
      <c r="A65" s="49"/>
      <c r="B65" s="71">
        <v>57</v>
      </c>
      <c r="C65" s="28"/>
      <c r="D65" s="29"/>
      <c r="E65" s="30"/>
      <c r="F65" s="31"/>
      <c r="G65" s="32"/>
      <c r="H65" s="33"/>
      <c r="I65" s="34"/>
      <c r="J65" s="43"/>
      <c r="K65" s="43"/>
      <c r="L65" s="43"/>
      <c r="M65" s="4"/>
      <c r="N65" s="37"/>
      <c r="O65" s="21" t="str">
        <f t="shared" si="0"/>
        <v/>
      </c>
      <c r="P65" s="2"/>
      <c r="Q65" s="111"/>
      <c r="R65" s="1"/>
      <c r="S65" s="35"/>
      <c r="T65" s="144"/>
      <c r="U65" s="145"/>
      <c r="V65" s="38"/>
      <c r="W65" s="69"/>
      <c r="X65" s="112"/>
      <c r="Y65" s="5"/>
      <c r="Z65" s="49"/>
    </row>
    <row r="66" spans="1:26" ht="21.4" customHeight="1" x14ac:dyDescent="0.15">
      <c r="A66" s="49"/>
      <c r="B66" s="71">
        <v>58</v>
      </c>
      <c r="C66" s="28"/>
      <c r="D66" s="29"/>
      <c r="E66" s="30"/>
      <c r="F66" s="31"/>
      <c r="G66" s="32"/>
      <c r="H66" s="33"/>
      <c r="I66" s="34"/>
      <c r="J66" s="43"/>
      <c r="K66" s="43"/>
      <c r="L66" s="43"/>
      <c r="M66" s="4"/>
      <c r="N66" s="37"/>
      <c r="O66" s="21" t="str">
        <f t="shared" si="0"/>
        <v/>
      </c>
      <c r="P66" s="2"/>
      <c r="Q66" s="111"/>
      <c r="R66" s="1"/>
      <c r="S66" s="35"/>
      <c r="T66" s="144"/>
      <c r="U66" s="145"/>
      <c r="V66" s="38"/>
      <c r="W66" s="69"/>
      <c r="X66" s="112"/>
      <c r="Y66" s="5"/>
      <c r="Z66" s="49"/>
    </row>
    <row r="67" spans="1:26" ht="21.4" customHeight="1" x14ac:dyDescent="0.15">
      <c r="A67" s="49"/>
      <c r="B67" s="71">
        <v>59</v>
      </c>
      <c r="C67" s="28"/>
      <c r="D67" s="29"/>
      <c r="E67" s="30"/>
      <c r="F67" s="31"/>
      <c r="G67" s="32"/>
      <c r="H67" s="33"/>
      <c r="I67" s="34"/>
      <c r="J67" s="43"/>
      <c r="K67" s="43"/>
      <c r="L67" s="43"/>
      <c r="M67" s="4"/>
      <c r="N67" s="37"/>
      <c r="O67" s="21" t="str">
        <f t="shared" si="0"/>
        <v/>
      </c>
      <c r="P67" s="2"/>
      <c r="Q67" s="111"/>
      <c r="R67" s="1"/>
      <c r="S67" s="35"/>
      <c r="T67" s="144"/>
      <c r="U67" s="145"/>
      <c r="V67" s="38"/>
      <c r="W67" s="69"/>
      <c r="X67" s="112"/>
      <c r="Y67" s="5"/>
      <c r="Z67" s="49"/>
    </row>
    <row r="68" spans="1:26" ht="21.4" customHeight="1" x14ac:dyDescent="0.15">
      <c r="A68" s="49"/>
      <c r="B68" s="71">
        <v>60</v>
      </c>
      <c r="C68" s="28"/>
      <c r="D68" s="29"/>
      <c r="E68" s="30"/>
      <c r="F68" s="31"/>
      <c r="G68" s="32"/>
      <c r="H68" s="33"/>
      <c r="I68" s="34"/>
      <c r="J68" s="43"/>
      <c r="K68" s="43"/>
      <c r="L68" s="43"/>
      <c r="M68" s="4"/>
      <c r="N68" s="37"/>
      <c r="O68" s="21" t="str">
        <f t="shared" si="0"/>
        <v/>
      </c>
      <c r="P68" s="2"/>
      <c r="Q68" s="111"/>
      <c r="R68" s="1"/>
      <c r="S68" s="35"/>
      <c r="T68" s="144"/>
      <c r="U68" s="145"/>
      <c r="V68" s="38"/>
      <c r="W68" s="69"/>
      <c r="X68" s="112"/>
      <c r="Y68" s="5"/>
      <c r="Z68" s="49"/>
    </row>
    <row r="69" spans="1:26" ht="5.0999999999999996" customHeight="1" x14ac:dyDescent="0.15">
      <c r="A69" s="49"/>
      <c r="B69" s="57"/>
      <c r="C69" s="57"/>
      <c r="D69" s="57"/>
      <c r="E69" s="57"/>
      <c r="F69" s="57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</sheetData>
  <sheetProtection algorithmName="SHA-512" hashValue="UnKsxF9dEkHtwBWzUuRJIrRkH48RwhPHEhhK4A0Gwne3bpffvMHyUcigpXyRRgg2tP+iN+/+mLx1U6Yl/r7FAg==" saltValue="JEvPl3bX2L1232P0jHsWuw==" spinCount="100000" sheet="1" objects="1" scenarios="1" selectLockedCells="1"/>
  <dataConsolidate/>
  <mergeCells count="84">
    <mergeCell ref="T68:U68"/>
    <mergeCell ref="T57:U57"/>
    <mergeCell ref="T58:U58"/>
    <mergeCell ref="T59:U59"/>
    <mergeCell ref="T60:U60"/>
    <mergeCell ref="T61:U61"/>
    <mergeCell ref="T62:U62"/>
    <mergeCell ref="T63:U63"/>
    <mergeCell ref="T64:U64"/>
    <mergeCell ref="T65:U65"/>
    <mergeCell ref="T66:U66"/>
    <mergeCell ref="T67:U67"/>
    <mergeCell ref="T56:U56"/>
    <mergeCell ref="T45:U45"/>
    <mergeCell ref="T46:U46"/>
    <mergeCell ref="T47:U47"/>
    <mergeCell ref="T48:U48"/>
    <mergeCell ref="T49:U49"/>
    <mergeCell ref="T50:U50"/>
    <mergeCell ref="T51:U51"/>
    <mergeCell ref="T52:U52"/>
    <mergeCell ref="T53:U53"/>
    <mergeCell ref="T54:U54"/>
    <mergeCell ref="T55:U55"/>
    <mergeCell ref="T44:U44"/>
    <mergeCell ref="T30:U30"/>
    <mergeCell ref="T31:U31"/>
    <mergeCell ref="Z31:Z38"/>
    <mergeCell ref="T32:U32"/>
    <mergeCell ref="T33:U33"/>
    <mergeCell ref="T34:U34"/>
    <mergeCell ref="T35:U35"/>
    <mergeCell ref="T36:U36"/>
    <mergeCell ref="T37:U37"/>
    <mergeCell ref="T38:U38"/>
    <mergeCell ref="T39:U39"/>
    <mergeCell ref="T40:U40"/>
    <mergeCell ref="T41:U41"/>
    <mergeCell ref="T42:U42"/>
    <mergeCell ref="T43:U43"/>
    <mergeCell ref="T29:U29"/>
    <mergeCell ref="T18:U18"/>
    <mergeCell ref="T19:U19"/>
    <mergeCell ref="T20:U20"/>
    <mergeCell ref="T21:U21"/>
    <mergeCell ref="T22:U22"/>
    <mergeCell ref="T23:U23"/>
    <mergeCell ref="T24:U24"/>
    <mergeCell ref="T25:U25"/>
    <mergeCell ref="T26:U26"/>
    <mergeCell ref="T27:U27"/>
    <mergeCell ref="T28:U28"/>
    <mergeCell ref="T17:U17"/>
    <mergeCell ref="V7:V8"/>
    <mergeCell ref="W7:W8"/>
    <mergeCell ref="X7:X8"/>
    <mergeCell ref="T9:U9"/>
    <mergeCell ref="T10:U10"/>
    <mergeCell ref="T11:U11"/>
    <mergeCell ref="T12:U12"/>
    <mergeCell ref="T13:U13"/>
    <mergeCell ref="T14:U14"/>
    <mergeCell ref="T15:U15"/>
    <mergeCell ref="T16:U16"/>
    <mergeCell ref="W6:X6"/>
    <mergeCell ref="Y6:Y8"/>
    <mergeCell ref="C7:F7"/>
    <mergeCell ref="G7:I7"/>
    <mergeCell ref="J7:J8"/>
    <mergeCell ref="K7:K8"/>
    <mergeCell ref="L7:L8"/>
    <mergeCell ref="M7:M8"/>
    <mergeCell ref="N7:O7"/>
    <mergeCell ref="P7:P8"/>
    <mergeCell ref="B4:D4"/>
    <mergeCell ref="E4:F4"/>
    <mergeCell ref="G4:I4"/>
    <mergeCell ref="J4:M4"/>
    <mergeCell ref="B6:B8"/>
    <mergeCell ref="C6:V6"/>
    <mergeCell ref="Q7:Q8"/>
    <mergeCell ref="R7:R8"/>
    <mergeCell ref="S7:S8"/>
    <mergeCell ref="T7:U8"/>
  </mergeCells>
  <phoneticPr fontId="4"/>
  <conditionalFormatting sqref="B9:Y68">
    <cfRule type="expression" dxfId="11" priority="1">
      <formula>$Q$4&lt;$B9</formula>
    </cfRule>
  </conditionalFormatting>
  <conditionalFormatting sqref="T9:U68">
    <cfRule type="expression" dxfId="6" priority="5">
      <formula>$T$4="○"</formula>
    </cfRule>
  </conditionalFormatting>
  <dataValidations count="9">
    <dataValidation type="list" allowBlank="1" showInputMessage="1" showErrorMessage="1" errorTitle="✔エラー" error="✔以外は選択できません。" sqref="T4" xr:uid="{B177FF8B-1ED0-4A97-9DAA-3B65C82A56E3}">
      <formula1>"○"</formula1>
    </dataValidation>
    <dataValidation type="whole" imeMode="halfAlpha" allowBlank="1" showInputMessage="1" showErrorMessage="1" errorTitle="月エラー" error="月は、1～12までの整数で入力してください。_x000a_ただし、昭和1年は12月のみ、昭和64年は1月のみ、平成31年は1～4月まで、令和1年は5～12月までとなります。" sqref="I9:I68" xr:uid="{B1A90955-E4CF-4CE1-93AD-1767C40BD78A}">
      <formula1>IF(AND(G9="昭和",H9=1),12,IF(AND(G9="令和",H9=1),5,1))</formula1>
      <formula2>IF(AND(G9="昭和",H9=64),1,IF(AND(G9="平成",H9=31),4,12))</formula2>
    </dataValidation>
    <dataValidation type="whole" imeMode="halfAlpha" allowBlank="1" showInputMessage="1" showErrorMessage="1" errorTitle="年エラー" error="年は、昭和の場合64年まで、平成の場合は31年まで、令和の場合は7年までとなっています。" sqref="H9:H68" xr:uid="{8A627589-5CD9-4066-A618-05AA9FBDECBB}">
      <formula1>1</formula1>
      <formula2>IF(G9="昭和",64,IF(G9="平成",31,7))</formula2>
    </dataValidation>
    <dataValidation type="decimal" allowBlank="1" showInputMessage="1" showErrorMessage="1" sqref="N9:N68" xr:uid="{2AD2FE44-2153-459F-9FF0-ABBAB5CA2183}">
      <formula1>0</formula1>
      <formula2>9999999999999990</formula2>
    </dataValidation>
    <dataValidation type="whole" imeMode="halfAlpha" allowBlank="1" showInputMessage="1" showErrorMessage="1" errorTitle="交付決定番号エラー" error="交付決定通知書（様式第２）をご確認の上、正しい交付決定番号を入力してください。" sqref="E4:F4" xr:uid="{F2662A51-50E1-4088-BD49-760127D492FA}">
      <formula1>60001</formula1>
      <formula2>69999</formula2>
    </dataValidation>
    <dataValidation type="whole" allowBlank="1" showInputMessage="1" showErrorMessage="1" errorTitle="個別番号エラー" error="1～4桁の数値のみで入力してください。「00-01」の場合は、「1」としてください。また、「・」、「-」等の記号も不要です。" promptTitle="個別番号入力時の注意" prompt="「- （ハイフン）」や「・ （中黒）」等の記号や空白は含めず、数字のみ入力してください。" sqref="F9:F68" xr:uid="{A0ED8AB1-214E-4253-97D9-1DC2F545AAC4}">
      <formula1>1</formula1>
      <formula2>9999</formula2>
    </dataValidation>
    <dataValidation showInputMessage="1" showErrorMessage="1" sqref="W9:X68" xr:uid="{8E5C4DEA-8F7B-40C6-A2F9-09CB76236FB4}"/>
    <dataValidation type="custom" imeMode="halfAlpha" allowBlank="1" showInputMessage="1" showErrorMessage="1" errorTitle="申請台数エラー" error="・優遇措置対象車両の申請をしていない場合は、1台以上から30台以下の整数を入力してください。_x000a_・優遇措置対象車両の申請済の場合は、1台以上から60台以下の整数を入力してください。" sqref="Q4" xr:uid="{FBD180CB-681E-43C8-B934-E3ECA5FE6423}">
      <formula1>OR(AND(COUNTIF(O4,"申請なし"),Q4&gt;=1,Q4&lt;=30),AND(COUNTIF(O4,"申請済"),Q4&gt;=1,Q4&lt;=60))</formula1>
    </dataValidation>
    <dataValidation imeMode="halfAlpha" allowBlank="1" showInputMessage="1" showErrorMessage="1" sqref="Q9:R68" xr:uid="{73CF276A-678D-4CAB-BC5D-C700AD96CB00}"/>
  </dataValidations>
  <printOptions horizontalCentered="1"/>
  <pageMargins left="3.937007874015748E-2" right="3.937007874015748E-2" top="0.55118110236220474" bottom="0.35433070866141736" header="0.31496062992125984" footer="0.31496062992125984"/>
  <pageSetup paperSize="9" scale="38" orientation="landscape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132D7F2-EEAB-4CDD-B824-F73C3EF26147}">
            <xm:f>COUNTIF(チェック4!$G6,"&gt;=2")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C9:F68</xm:sqref>
        </x14:conditionalFormatting>
        <x14:conditionalFormatting xmlns:xm="http://schemas.microsoft.com/office/excel/2006/main">
          <x14:cfRule type="expression" priority="8" id="{3DFE5F43-6E7F-42B6-96D3-3E381191EBAE}">
            <xm:f>IF(O4="申請なし",チェック4!I1&lt;&gt;"OK",IF(O4="申請済",チェック4!I2&lt;&gt;"OK",FALSE))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Q4</xm:sqref>
        </x14:conditionalFormatting>
        <x14:conditionalFormatting xmlns:xm="http://schemas.microsoft.com/office/excel/2006/main">
          <x14:cfRule type="expression" priority="4" id="{0D9F3F3D-760D-48A6-9B0C-826AA67F2AE8}">
            <xm:f>COUNTIF(チェック4!I6,"&gt;=2")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Q9:Q68</xm:sqref>
        </x14:conditionalFormatting>
        <x14:conditionalFormatting xmlns:xm="http://schemas.microsoft.com/office/excel/2006/main">
          <x14:cfRule type="expression" priority="6" id="{4620CF2E-21E7-45F8-9D00-D006F4C38C64}">
            <xm:f>COUNTIF(チェック4!O6,"&gt;=2")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X9:X68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errorTitle="ひらがなエラー" error="自動車検査証等を確認の上、正しいひらがなを入力またはプルダウンより選択してください。" xr:uid="{EBBEE88A-3A2C-4C48-AC58-3BF33607CF0B}">
          <x14:formula1>
            <xm:f>リスト!$C$2:$C$42</xm:f>
          </x14:formula1>
          <xm:sqref>E9:E10</xm:sqref>
        </x14:dataValidation>
        <x14:dataValidation type="list" allowBlank="1" showInputMessage="1" showErrorMessage="1" errorTitle="燃料の種類エラー" error="燃料の種類は、プルダウンから選択してください。" xr:uid="{E85BA3F7-0947-4FCC-B21D-EECFA025CD81}">
          <x14:formula1>
            <xm:f>リスト!$J$2:$J$11</xm:f>
          </x14:formula1>
          <xm:sqref>S9:S10</xm:sqref>
        </x14:dataValidation>
        <x14:dataValidation type="list" allowBlank="1" showInputMessage="1" showErrorMessage="1" errorTitle="ひらがなエラー" error="自動車検査証等を確認の上、正しいひらがなを入力または選択してください。" xr:uid="{73C68228-FEF9-4A5C-8463-867CF6841135}">
          <x14:formula1>
            <xm:f>リスト!$C$2:$C$42</xm:f>
          </x14:formula1>
          <xm:sqref>E11:E68</xm:sqref>
        </x14:dataValidation>
        <x14:dataValidation type="list" allowBlank="1" showInputMessage="1" showErrorMessage="1" errorTitle="用途エラー" error="用途は、貨物、特種のいずれかをプルダウンより選択してください。" xr:uid="{EA1844DE-CEF1-4AD5-8C6D-DC29D18DEF9F}">
          <x14:formula1>
            <xm:f>リスト!$G$2:$G$3</xm:f>
          </x14:formula1>
          <xm:sqref>K9:K68</xm:sqref>
        </x14:dataValidation>
        <x14:dataValidation type="list" allowBlank="1" showInputMessage="1" showErrorMessage="1" errorTitle="種別エラー" error="種別は、普通、軽自動車、小型、大型のいずれかをプルダウンより選択してください。" xr:uid="{6BD07EE3-6D74-4DA6-9CF2-3FAFA6762838}">
          <x14:formula1>
            <xm:f>リスト!$F$2:$F$5</xm:f>
          </x14:formula1>
          <xm:sqref>J9:J68</xm:sqref>
        </x14:dataValidation>
        <x14:dataValidation type="list" errorStyle="warning" allowBlank="1" showInputMessage="1" showErrorMessage="1" errorTitle="車体形状の確認" error="指定外車体形状となっています。場合によっては補助対象外となることがあります。" xr:uid="{5B6E3B57-27DE-49DC-AF73-33831EF18541}">
          <x14:formula1>
            <xm:f>リスト!$I$2:$I$51</xm:f>
          </x14:formula1>
          <xm:sqref>M9:M68</xm:sqref>
        </x14:dataValidation>
        <x14:dataValidation type="list" imeMode="disabled" allowBlank="1" showInputMessage="1" showErrorMessage="1" errorTitle="分類番号エラー" error="自動車検査証等を確認の上、正しい分類番号を入力またはプルダウンより選択してください。" xr:uid="{2A3346E1-8441-4DB5-8537-E351EAA4B3C1}">
          <x14:formula1>
            <xm:f>リスト!$B$2:$B$4232</xm:f>
          </x14:formula1>
          <xm:sqref>D9:D68</xm:sqref>
        </x14:dataValidation>
        <x14:dataValidation type="list" allowBlank="1" showInputMessage="1" showErrorMessage="1" errorTitle="地域名エラー" error="自動車検査証等を確認の上、正しい地域名を入力またはプルダウンより選択してください。" xr:uid="{23D60DEE-0B2D-4623-A3A1-EEA69ACEFDCA}">
          <x14:formula1>
            <xm:f>リスト!$A$2:$A$135</xm:f>
          </x14:formula1>
          <xm:sqref>C9:C68</xm:sqref>
        </x14:dataValidation>
        <x14:dataValidation type="list" allowBlank="1" showInputMessage="1" showErrorMessage="1" errorTitle="元号エラー" error="元号は、昭和、平成、令和のいずれかから選択してください。" xr:uid="{616DB2D2-3CD5-4167-B96A-4DD721700BA9}">
          <x14:formula1>
            <xm:f>リスト!$D$2:$D$4</xm:f>
          </x14:formula1>
          <xm:sqref>G9:G68</xm:sqref>
        </x14:dataValidation>
        <x14:dataValidation type="list" allowBlank="1" showInputMessage="1" showErrorMessage="1" xr:uid="{C1B0F4DE-D8A3-479D-9EBE-0F0F6CC4E7E4}">
          <x14:formula1>
            <xm:f>リスト!$F$2:$F$5</xm:f>
          </x14:formula1>
          <xm:sqref>J69</xm:sqref>
        </x14:dataValidation>
        <x14:dataValidation type="list" allowBlank="1" showInputMessage="1" showErrorMessage="1" errorTitle="事業用・自家用の別エラー" error="事業用・自家用の別は、事業用、自家用のいずれかをプルダウンより選択してください。" xr:uid="{CCFAF772-3596-4DB0-9142-B989F798BC61}">
          <x14:formula1>
            <xm:f>リスト!$H$2:$H$3</xm:f>
          </x14:formula1>
          <xm:sqref>L9:L68</xm:sqref>
        </x14:dataValidation>
        <x14:dataValidation type="list" allowBlank="1" showInputMessage="1" showErrorMessage="1" xr:uid="{2466F597-EC18-4478-B9A6-F9672C32DC0E}">
          <x14:formula1>
            <xm:f>リスト!$J$2:$J$11</xm:f>
          </x14:formula1>
          <xm:sqref>S11:S68</xm:sqref>
        </x14:dataValidation>
        <x14:dataValidation type="list" allowBlank="1" showInputMessage="1" showErrorMessage="1" errorTitle="優遇措置対象車両申請有無エラー" error="優遇措置対象車両の申請有無をプルダウンより選択してください。" xr:uid="{12858631-ABBE-4748-8C03-7D27959DED05}">
          <x14:formula1>
            <xm:f>リスト!$L$2:$L$3</xm:f>
          </x14:formula1>
          <xm:sqref>O4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832BA-33AA-4441-93E9-A0304D141933}">
  <sheetPr codeName="Sheet4">
    <tabColor theme="6"/>
  </sheetPr>
  <dimension ref="A1:O65"/>
  <sheetViews>
    <sheetView workbookViewId="0">
      <pane ySplit="5" topLeftCell="A6" activePane="bottomLeft" state="frozen"/>
      <selection activeCell="B7" sqref="B7"/>
      <selection pane="bottomLeft" activeCell="B7" sqref="B7"/>
    </sheetView>
  </sheetViews>
  <sheetFormatPr defaultRowHeight="13.5" x14ac:dyDescent="0.15"/>
  <cols>
    <col min="1" max="1" width="7" style="22" bestFit="1" customWidth="1"/>
    <col min="2" max="2" width="12.33203125" style="22" customWidth="1"/>
    <col min="3" max="9" width="12.33203125" style="7" customWidth="1"/>
    <col min="10" max="12" width="12.33203125" style="84" customWidth="1"/>
    <col min="13" max="13" width="12.33203125" style="7" customWidth="1"/>
    <col min="14" max="14" width="12.33203125" style="7" hidden="1" customWidth="1"/>
    <col min="15" max="15" width="12.33203125" style="7" customWidth="1"/>
  </cols>
  <sheetData>
    <row r="1" spans="1:15" x14ac:dyDescent="0.15">
      <c r="A1" s="153" t="s">
        <v>4523</v>
      </c>
      <c r="B1" s="153"/>
      <c r="C1" s="23" t="str">
        <f>IF('１社目'!O4&lt;&gt;"",'１社目'!O4,"")</f>
        <v/>
      </c>
      <c r="E1" s="153" t="s">
        <v>4524</v>
      </c>
      <c r="F1" s="153"/>
      <c r="G1" s="153"/>
      <c r="H1" s="153"/>
      <c r="I1" s="24" t="str">
        <f>IF($C$1="申請済","対象申請済",IF(AND('１社目'!$O$4="申請なし",C2&gt;=1,C2&lt;=30),"OK","NG"))</f>
        <v>NG</v>
      </c>
    </row>
    <row r="2" spans="1:15" x14ac:dyDescent="0.15">
      <c r="A2" s="153" t="s">
        <v>4491</v>
      </c>
      <c r="B2" s="153"/>
      <c r="C2" s="23" t="str">
        <f>IF('１社目'!Q4&lt;&gt;"",'１社目'!Q4,"")</f>
        <v/>
      </c>
      <c r="E2" s="153" t="s">
        <v>4525</v>
      </c>
      <c r="F2" s="153"/>
      <c r="G2" s="153"/>
      <c r="H2" s="153"/>
      <c r="I2" s="24" t="str">
        <f>IF($C$1="申請なし","対象申請なし",IF(AND('１社目'!$O$4="申請済",C2&gt;=1,C2&lt;=60),"OK","NG"))</f>
        <v>NG</v>
      </c>
    </row>
    <row r="4" spans="1:15" x14ac:dyDescent="0.15">
      <c r="A4" s="157" t="s">
        <v>162</v>
      </c>
      <c r="B4" s="159" t="s">
        <v>27</v>
      </c>
      <c r="C4" s="149"/>
      <c r="D4" s="149"/>
      <c r="E4" s="149"/>
      <c r="F4" s="149"/>
      <c r="G4" s="149"/>
      <c r="H4" s="151" t="s">
        <v>4498</v>
      </c>
      <c r="I4" s="152"/>
      <c r="J4" s="154" t="s">
        <v>4499</v>
      </c>
      <c r="K4" s="155"/>
      <c r="L4" s="156"/>
      <c r="M4" s="149" t="s">
        <v>4504</v>
      </c>
      <c r="N4" s="149"/>
      <c r="O4" s="150"/>
    </row>
    <row r="5" spans="1:15" x14ac:dyDescent="0.15">
      <c r="A5" s="158"/>
      <c r="B5" s="81" t="s">
        <v>4492</v>
      </c>
      <c r="C5" s="81" t="s">
        <v>163</v>
      </c>
      <c r="D5" s="81" t="s">
        <v>4375</v>
      </c>
      <c r="E5" s="81" t="s">
        <v>4416</v>
      </c>
      <c r="F5" s="81" t="s">
        <v>4505</v>
      </c>
      <c r="G5" s="81" t="s">
        <v>4503</v>
      </c>
      <c r="H5" s="86" t="s">
        <v>4602</v>
      </c>
      <c r="I5" s="87" t="s">
        <v>4503</v>
      </c>
      <c r="J5" s="90" t="s">
        <v>4602</v>
      </c>
      <c r="K5" s="85" t="s">
        <v>4500</v>
      </c>
      <c r="L5" s="91" t="s">
        <v>4501</v>
      </c>
      <c r="M5" s="83" t="s">
        <v>4602</v>
      </c>
      <c r="N5" s="83"/>
      <c r="O5" s="8" t="s">
        <v>4503</v>
      </c>
    </row>
    <row r="6" spans="1:15" ht="13.5" customHeight="1" x14ac:dyDescent="0.15">
      <c r="A6" s="23">
        <v>1</v>
      </c>
      <c r="B6" s="24" t="str">
        <f>IF('１社目'!C9&lt;&gt;"",'１社目'!C9,"")</f>
        <v/>
      </c>
      <c r="C6" s="24" t="str">
        <f>IF('１社目'!D9&lt;&gt;"",UPPER('１社目'!D9),"")</f>
        <v/>
      </c>
      <c r="D6" s="24" t="str">
        <f>IF('１社目'!E9&lt;&gt;"",'１社目'!E9,"")</f>
        <v/>
      </c>
      <c r="E6" s="24" t="str">
        <f>IF('１社目'!F9&lt;&gt;"",VALUE(SUBSTITUTE(SUBSTITUTE('１社目'!F9,"-","・"),"・","")),"")</f>
        <v/>
      </c>
      <c r="F6" s="24" t="str">
        <f t="shared" ref="F6" si="0">B6&amp;C6&amp;D6&amp;E6</f>
        <v/>
      </c>
      <c r="G6" s="25" t="str">
        <f t="shared" ref="G6" si="1">IF(F6="","",COUNTIF($F$6:$F$65,F6))</f>
        <v/>
      </c>
      <c r="H6" s="92" t="str">
        <f>IF('１社目'!Q9="","",ASC('１社目'!Q9))</f>
        <v/>
      </c>
      <c r="I6" s="88" t="str">
        <f t="shared" ref="I6" si="2">IF(H6="","",COUNTIF($H$6:$H$65,H6))</f>
        <v/>
      </c>
      <c r="J6" s="92" t="str">
        <f>IF(AND('１社目'!$T$4="",'１社目'!T9&lt;&gt;""),'１社目'!T9,"")</f>
        <v/>
      </c>
      <c r="K6" s="24" t="str">
        <f>IF(J6&lt;&gt;"",SUBSTITUTE(SUBSTITUTE(SUBSTITUTE(SUBSTITUTE(SUBSTITUTE(J6,"（株）","㈱"),"㈱","㍿"),"㍿","㊑"),"㊑","(株)"),"(株)","株式会社"),"")</f>
        <v/>
      </c>
      <c r="L6" s="93" t="str">
        <f>IF(K6&lt;&gt;"",SUBSTITUTE(SUBSTITUTE(SUBSTITUTE(SUBSTITUTE(SUBSTITUTE(K6,"（有）","㈲"),"㈲","🈶"),"🈶","㊒"),"㊒","(有)"),"(有)","有限会社"),"")</f>
        <v/>
      </c>
      <c r="M6" s="89" t="str">
        <f>IF('１社目'!X9="","",'１社目'!X9)</f>
        <v/>
      </c>
      <c r="N6" s="89" t="str">
        <f>ASC(M6)</f>
        <v/>
      </c>
      <c r="O6" s="23" t="str">
        <f>IF(M6="","",COUNTIF($N$6:$N$65,ASC(M6)))</f>
        <v/>
      </c>
    </row>
    <row r="7" spans="1:15" x14ac:dyDescent="0.15">
      <c r="A7" s="23">
        <f>A6+1</f>
        <v>2</v>
      </c>
      <c r="B7" s="24" t="str">
        <f>IF('１社目'!C10&lt;&gt;"",'１社目'!C10,"")</f>
        <v/>
      </c>
      <c r="C7" s="24" t="str">
        <f>IF('１社目'!D10&lt;&gt;"",UPPER('１社目'!D10),"")</f>
        <v/>
      </c>
      <c r="D7" s="24" t="str">
        <f>IF('１社目'!E10&lt;&gt;"",'１社目'!E10,"")</f>
        <v/>
      </c>
      <c r="E7" s="24" t="str">
        <f>IF('１社目'!F10&lt;&gt;"",VALUE(SUBSTITUTE(SUBSTITUTE('１社目'!F10,"-","・"),"・","")),"")</f>
        <v/>
      </c>
      <c r="F7" s="24" t="str">
        <f t="shared" ref="F7:F65" si="3">B7&amp;C7&amp;D7&amp;E7</f>
        <v/>
      </c>
      <c r="G7" s="25" t="str">
        <f t="shared" ref="G7:G65" si="4">IF(F7="","",COUNTIF($F$6:$F$65,F7))</f>
        <v/>
      </c>
      <c r="H7" s="92" t="str">
        <f>IF('１社目'!Q10="","",ASC('１社目'!Q10))</f>
        <v/>
      </c>
      <c r="I7" s="88" t="str">
        <f t="shared" ref="I7:I65" si="5">IF(H7="","",COUNTIF($H$6:$H$65,H7))</f>
        <v/>
      </c>
      <c r="J7" s="92" t="str">
        <f>IF(AND('１社目'!$T$4="",'１社目'!T10&lt;&gt;""),'１社目'!T10,"")</f>
        <v/>
      </c>
      <c r="K7" s="24" t="str">
        <f t="shared" ref="K7:K65" si="6">IF(J7&lt;&gt;"",SUBSTITUTE(SUBSTITUTE(SUBSTITUTE(SUBSTITUTE(SUBSTITUTE(J7,"（株）","㈱"),"㈱","㍿"),"㍿","㊑"),"㊑","(株)"),"(株)","株式会社"),"")</f>
        <v/>
      </c>
      <c r="L7" s="93" t="str">
        <f t="shared" ref="L7:L65" si="7">IF(K7&lt;&gt;"",SUBSTITUTE(SUBSTITUTE(SUBSTITUTE(SUBSTITUTE(SUBSTITUTE(K7,"（有）","㈲"),"㈲","🈶"),"🈶","㊒"),"㊒","(有)"),"(有)","有限会社"),"")</f>
        <v/>
      </c>
      <c r="M7" s="89" t="str">
        <f>IF('１社目'!X10="","",'１社目'!X10)</f>
        <v/>
      </c>
      <c r="N7" s="89" t="str">
        <f t="shared" ref="N7:N65" si="8">ASC(M7)</f>
        <v/>
      </c>
      <c r="O7" s="23" t="str">
        <f t="shared" ref="O7:O65" si="9">IF(M7="","",COUNTIF($N$6:$N$65,ASC(M7)))</f>
        <v/>
      </c>
    </row>
    <row r="8" spans="1:15" x14ac:dyDescent="0.15">
      <c r="A8" s="23">
        <f t="shared" ref="A8:A65" si="10">A7+1</f>
        <v>3</v>
      </c>
      <c r="B8" s="24" t="str">
        <f>IF('１社目'!C11&lt;&gt;"",'１社目'!C11,"")</f>
        <v/>
      </c>
      <c r="C8" s="24" t="str">
        <f>IF('１社目'!D11&lt;&gt;"",UPPER('１社目'!D11),"")</f>
        <v/>
      </c>
      <c r="D8" s="24" t="str">
        <f>IF('１社目'!E11&lt;&gt;"",'１社目'!E11,"")</f>
        <v/>
      </c>
      <c r="E8" s="24" t="str">
        <f>IF('１社目'!F11&lt;&gt;"",VALUE(SUBSTITUTE(SUBSTITUTE('１社目'!F11,"-","・"),"・","")),"")</f>
        <v/>
      </c>
      <c r="F8" s="24" t="str">
        <f t="shared" si="3"/>
        <v/>
      </c>
      <c r="G8" s="25" t="str">
        <f t="shared" si="4"/>
        <v/>
      </c>
      <c r="H8" s="92" t="str">
        <f>IF('１社目'!Q11="","",ASC('１社目'!Q11))</f>
        <v/>
      </c>
      <c r="I8" s="88" t="str">
        <f t="shared" si="5"/>
        <v/>
      </c>
      <c r="J8" s="92" t="str">
        <f>IF(AND('１社目'!$T$4="",'１社目'!T11&lt;&gt;""),'１社目'!T11,"")</f>
        <v/>
      </c>
      <c r="K8" s="24" t="str">
        <f t="shared" si="6"/>
        <v/>
      </c>
      <c r="L8" s="93" t="str">
        <f t="shared" si="7"/>
        <v/>
      </c>
      <c r="M8" s="89" t="str">
        <f>IF('１社目'!X11="","",'１社目'!X11)</f>
        <v/>
      </c>
      <c r="N8" s="89" t="str">
        <f t="shared" si="8"/>
        <v/>
      </c>
      <c r="O8" s="23" t="str">
        <f t="shared" si="9"/>
        <v/>
      </c>
    </row>
    <row r="9" spans="1:15" x14ac:dyDescent="0.15">
      <c r="A9" s="23">
        <f t="shared" si="10"/>
        <v>4</v>
      </c>
      <c r="B9" s="24" t="str">
        <f>IF('１社目'!C12&lt;&gt;"",'１社目'!C12,"")</f>
        <v/>
      </c>
      <c r="C9" s="24" t="str">
        <f>IF('１社目'!D12&lt;&gt;"",UPPER('１社目'!D12),"")</f>
        <v/>
      </c>
      <c r="D9" s="24" t="str">
        <f>IF('１社目'!E12&lt;&gt;"",'１社目'!E12,"")</f>
        <v/>
      </c>
      <c r="E9" s="24" t="str">
        <f>IF('１社目'!F12&lt;&gt;"",VALUE(SUBSTITUTE(SUBSTITUTE('１社目'!F12,"-","・"),"・","")),"")</f>
        <v/>
      </c>
      <c r="F9" s="24" t="str">
        <f t="shared" si="3"/>
        <v/>
      </c>
      <c r="G9" s="25" t="str">
        <f t="shared" si="4"/>
        <v/>
      </c>
      <c r="H9" s="92" t="str">
        <f>IF('１社目'!Q12="","",ASC('１社目'!Q12))</f>
        <v/>
      </c>
      <c r="I9" s="88" t="str">
        <f t="shared" si="5"/>
        <v/>
      </c>
      <c r="J9" s="92" t="str">
        <f>IF(AND('１社目'!$T$4="",'１社目'!T12&lt;&gt;""),'１社目'!T12,"")</f>
        <v/>
      </c>
      <c r="K9" s="24" t="str">
        <f t="shared" si="6"/>
        <v/>
      </c>
      <c r="L9" s="93" t="str">
        <f t="shared" si="7"/>
        <v/>
      </c>
      <c r="M9" s="89" t="str">
        <f>IF('１社目'!X12="","",'１社目'!X12)</f>
        <v/>
      </c>
      <c r="N9" s="89" t="str">
        <f t="shared" si="8"/>
        <v/>
      </c>
      <c r="O9" s="23" t="str">
        <f t="shared" si="9"/>
        <v/>
      </c>
    </row>
    <row r="10" spans="1:15" x14ac:dyDescent="0.15">
      <c r="A10" s="23">
        <f t="shared" si="10"/>
        <v>5</v>
      </c>
      <c r="B10" s="24" t="str">
        <f>IF('１社目'!C13&lt;&gt;"",'１社目'!C13,"")</f>
        <v/>
      </c>
      <c r="C10" s="24" t="str">
        <f>IF('１社目'!D13&lt;&gt;"",UPPER('１社目'!D13),"")</f>
        <v/>
      </c>
      <c r="D10" s="24" t="str">
        <f>IF('１社目'!E13&lt;&gt;"",'１社目'!E13,"")</f>
        <v/>
      </c>
      <c r="E10" s="24" t="str">
        <f>IF('１社目'!F13&lt;&gt;"",VALUE(SUBSTITUTE(SUBSTITUTE('１社目'!F13,"-","・"),"・","")),"")</f>
        <v/>
      </c>
      <c r="F10" s="24" t="str">
        <f t="shared" si="3"/>
        <v/>
      </c>
      <c r="G10" s="25" t="str">
        <f t="shared" si="4"/>
        <v/>
      </c>
      <c r="H10" s="92" t="str">
        <f>IF('１社目'!Q13="","",ASC('１社目'!Q13))</f>
        <v/>
      </c>
      <c r="I10" s="88" t="str">
        <f t="shared" si="5"/>
        <v/>
      </c>
      <c r="J10" s="92" t="str">
        <f>IF(AND('１社目'!$T$4="",'１社目'!T13&lt;&gt;""),'１社目'!T13,"")</f>
        <v/>
      </c>
      <c r="K10" s="24" t="str">
        <f t="shared" si="6"/>
        <v/>
      </c>
      <c r="L10" s="93" t="str">
        <f t="shared" si="7"/>
        <v/>
      </c>
      <c r="M10" s="89" t="str">
        <f>IF('１社目'!X13="","",'１社目'!X13)</f>
        <v/>
      </c>
      <c r="N10" s="89" t="str">
        <f t="shared" si="8"/>
        <v/>
      </c>
      <c r="O10" s="23" t="str">
        <f t="shared" si="9"/>
        <v/>
      </c>
    </row>
    <row r="11" spans="1:15" x14ac:dyDescent="0.15">
      <c r="A11" s="23">
        <f t="shared" si="10"/>
        <v>6</v>
      </c>
      <c r="B11" s="24" t="str">
        <f>IF('１社目'!C14&lt;&gt;"",'１社目'!C14,"")</f>
        <v/>
      </c>
      <c r="C11" s="24" t="str">
        <f>IF('１社目'!D14&lt;&gt;"",UPPER('１社目'!D14),"")</f>
        <v/>
      </c>
      <c r="D11" s="24" t="str">
        <f>IF('１社目'!E14&lt;&gt;"",'１社目'!E14,"")</f>
        <v/>
      </c>
      <c r="E11" s="24" t="str">
        <f>IF('１社目'!F14&lt;&gt;"",VALUE(SUBSTITUTE(SUBSTITUTE('１社目'!F14,"-","・"),"・","")),"")</f>
        <v/>
      </c>
      <c r="F11" s="24" t="str">
        <f t="shared" si="3"/>
        <v/>
      </c>
      <c r="G11" s="25" t="str">
        <f t="shared" si="4"/>
        <v/>
      </c>
      <c r="H11" s="92" t="str">
        <f>IF('１社目'!Q14="","",ASC('１社目'!Q14))</f>
        <v/>
      </c>
      <c r="I11" s="88" t="str">
        <f t="shared" si="5"/>
        <v/>
      </c>
      <c r="J11" s="92" t="str">
        <f>IF(AND('１社目'!$T$4="",'１社目'!T14&lt;&gt;""),'１社目'!T14,"")</f>
        <v/>
      </c>
      <c r="K11" s="24" t="str">
        <f t="shared" si="6"/>
        <v/>
      </c>
      <c r="L11" s="93" t="str">
        <f t="shared" si="7"/>
        <v/>
      </c>
      <c r="M11" s="89" t="str">
        <f>IF('１社目'!X14="","",'１社目'!X14)</f>
        <v/>
      </c>
      <c r="N11" s="89" t="str">
        <f t="shared" si="8"/>
        <v/>
      </c>
      <c r="O11" s="23" t="str">
        <f t="shared" si="9"/>
        <v/>
      </c>
    </row>
    <row r="12" spans="1:15" x14ac:dyDescent="0.15">
      <c r="A12" s="23">
        <f t="shared" si="10"/>
        <v>7</v>
      </c>
      <c r="B12" s="24" t="str">
        <f>IF('１社目'!C15&lt;&gt;"",'１社目'!C15,"")</f>
        <v/>
      </c>
      <c r="C12" s="24" t="str">
        <f>IF('１社目'!D15&lt;&gt;"",UPPER('１社目'!D15),"")</f>
        <v/>
      </c>
      <c r="D12" s="24" t="str">
        <f>IF('１社目'!E15&lt;&gt;"",'１社目'!E15,"")</f>
        <v/>
      </c>
      <c r="E12" s="24" t="str">
        <f>IF('１社目'!F15&lt;&gt;"",VALUE(SUBSTITUTE(SUBSTITUTE('１社目'!F15,"-","・"),"・","")),"")</f>
        <v/>
      </c>
      <c r="F12" s="24" t="str">
        <f t="shared" si="3"/>
        <v/>
      </c>
      <c r="G12" s="25" t="str">
        <f t="shared" si="4"/>
        <v/>
      </c>
      <c r="H12" s="92" t="str">
        <f>IF('１社目'!Q15="","",ASC('１社目'!Q15))</f>
        <v/>
      </c>
      <c r="I12" s="88" t="str">
        <f t="shared" si="5"/>
        <v/>
      </c>
      <c r="J12" s="92" t="str">
        <f>IF(AND('１社目'!$T$4="",'１社目'!T15&lt;&gt;""),'１社目'!T15,"")</f>
        <v/>
      </c>
      <c r="K12" s="24" t="str">
        <f t="shared" si="6"/>
        <v/>
      </c>
      <c r="L12" s="93" t="str">
        <f t="shared" si="7"/>
        <v/>
      </c>
      <c r="M12" s="89" t="str">
        <f>IF('１社目'!X15="","",'１社目'!X15)</f>
        <v/>
      </c>
      <c r="N12" s="89" t="str">
        <f t="shared" si="8"/>
        <v/>
      </c>
      <c r="O12" s="23" t="str">
        <f t="shared" si="9"/>
        <v/>
      </c>
    </row>
    <row r="13" spans="1:15" x14ac:dyDescent="0.15">
      <c r="A13" s="23">
        <f t="shared" si="10"/>
        <v>8</v>
      </c>
      <c r="B13" s="24" t="str">
        <f>IF('１社目'!C16&lt;&gt;"",'１社目'!C16,"")</f>
        <v/>
      </c>
      <c r="C13" s="24" t="str">
        <f>IF('１社目'!D16&lt;&gt;"",UPPER('１社目'!D16),"")</f>
        <v/>
      </c>
      <c r="D13" s="24" t="str">
        <f>IF('１社目'!E16&lt;&gt;"",'１社目'!E16,"")</f>
        <v/>
      </c>
      <c r="E13" s="24" t="str">
        <f>IF('１社目'!F16&lt;&gt;"",VALUE(SUBSTITUTE(SUBSTITUTE('１社目'!F16,"-","・"),"・","")),"")</f>
        <v/>
      </c>
      <c r="F13" s="24" t="str">
        <f t="shared" si="3"/>
        <v/>
      </c>
      <c r="G13" s="25" t="str">
        <f t="shared" si="4"/>
        <v/>
      </c>
      <c r="H13" s="92" t="str">
        <f>IF('１社目'!Q16="","",ASC('１社目'!Q16))</f>
        <v/>
      </c>
      <c r="I13" s="88" t="str">
        <f t="shared" si="5"/>
        <v/>
      </c>
      <c r="J13" s="92" t="str">
        <f>IF(AND('１社目'!$T$4="",'１社目'!T16&lt;&gt;""),'１社目'!T16,"")</f>
        <v/>
      </c>
      <c r="K13" s="24" t="str">
        <f t="shared" si="6"/>
        <v/>
      </c>
      <c r="L13" s="93" t="str">
        <f t="shared" si="7"/>
        <v/>
      </c>
      <c r="M13" s="89" t="str">
        <f>IF('１社目'!X16="","",'１社目'!X16)</f>
        <v/>
      </c>
      <c r="N13" s="89" t="str">
        <f t="shared" si="8"/>
        <v/>
      </c>
      <c r="O13" s="23" t="str">
        <f t="shared" si="9"/>
        <v/>
      </c>
    </row>
    <row r="14" spans="1:15" x14ac:dyDescent="0.15">
      <c r="A14" s="23">
        <f t="shared" si="10"/>
        <v>9</v>
      </c>
      <c r="B14" s="24" t="str">
        <f>IF('１社目'!C17&lt;&gt;"",'１社目'!C17,"")</f>
        <v/>
      </c>
      <c r="C14" s="24" t="str">
        <f>IF('１社目'!D17&lt;&gt;"",UPPER('１社目'!D17),"")</f>
        <v/>
      </c>
      <c r="D14" s="24" t="str">
        <f>IF('１社目'!E17&lt;&gt;"",'１社目'!E17,"")</f>
        <v/>
      </c>
      <c r="E14" s="24" t="str">
        <f>IF('１社目'!F17&lt;&gt;"",VALUE(SUBSTITUTE(SUBSTITUTE('１社目'!F17,"-","・"),"・","")),"")</f>
        <v/>
      </c>
      <c r="F14" s="24" t="str">
        <f t="shared" si="3"/>
        <v/>
      </c>
      <c r="G14" s="25" t="str">
        <f t="shared" si="4"/>
        <v/>
      </c>
      <c r="H14" s="92" t="str">
        <f>IF('１社目'!Q17="","",ASC('１社目'!Q17))</f>
        <v/>
      </c>
      <c r="I14" s="88" t="str">
        <f t="shared" si="5"/>
        <v/>
      </c>
      <c r="J14" s="92" t="str">
        <f>IF(AND('１社目'!$T$4="",'１社目'!T17&lt;&gt;""),'１社目'!T17,"")</f>
        <v/>
      </c>
      <c r="K14" s="24" t="str">
        <f t="shared" si="6"/>
        <v/>
      </c>
      <c r="L14" s="93" t="str">
        <f t="shared" si="7"/>
        <v/>
      </c>
      <c r="M14" s="89" t="str">
        <f>IF('１社目'!X17="","",'１社目'!X17)</f>
        <v/>
      </c>
      <c r="N14" s="89" t="str">
        <f t="shared" si="8"/>
        <v/>
      </c>
      <c r="O14" s="23" t="str">
        <f t="shared" si="9"/>
        <v/>
      </c>
    </row>
    <row r="15" spans="1:15" x14ac:dyDescent="0.15">
      <c r="A15" s="23">
        <f t="shared" si="10"/>
        <v>10</v>
      </c>
      <c r="B15" s="24" t="str">
        <f>IF('１社目'!C18&lt;&gt;"",'１社目'!C18,"")</f>
        <v/>
      </c>
      <c r="C15" s="24" t="str">
        <f>IF('１社目'!D18&lt;&gt;"",UPPER('１社目'!D18),"")</f>
        <v/>
      </c>
      <c r="D15" s="24" t="str">
        <f>IF('１社目'!E18&lt;&gt;"",'１社目'!E18,"")</f>
        <v/>
      </c>
      <c r="E15" s="24" t="str">
        <f>IF('１社目'!F18&lt;&gt;"",VALUE(SUBSTITUTE(SUBSTITUTE('１社目'!F18,"-","・"),"・","")),"")</f>
        <v/>
      </c>
      <c r="F15" s="24" t="str">
        <f t="shared" si="3"/>
        <v/>
      </c>
      <c r="G15" s="25" t="str">
        <f t="shared" si="4"/>
        <v/>
      </c>
      <c r="H15" s="92" t="str">
        <f>IF('１社目'!Q18="","",ASC('１社目'!Q18))</f>
        <v/>
      </c>
      <c r="I15" s="88" t="str">
        <f t="shared" si="5"/>
        <v/>
      </c>
      <c r="J15" s="92" t="str">
        <f>IF(AND('１社目'!$T$4="",'１社目'!T18&lt;&gt;""),'１社目'!T18,"")</f>
        <v/>
      </c>
      <c r="K15" s="24" t="str">
        <f t="shared" si="6"/>
        <v/>
      </c>
      <c r="L15" s="93" t="str">
        <f t="shared" si="7"/>
        <v/>
      </c>
      <c r="M15" s="89" t="str">
        <f>IF('１社目'!X18="","",'１社目'!X18)</f>
        <v/>
      </c>
      <c r="N15" s="89" t="str">
        <f t="shared" si="8"/>
        <v/>
      </c>
      <c r="O15" s="23" t="str">
        <f t="shared" si="9"/>
        <v/>
      </c>
    </row>
    <row r="16" spans="1:15" x14ac:dyDescent="0.15">
      <c r="A16" s="23">
        <f t="shared" si="10"/>
        <v>11</v>
      </c>
      <c r="B16" s="24" t="str">
        <f>IF('１社目'!C19&lt;&gt;"",'１社目'!C19,"")</f>
        <v/>
      </c>
      <c r="C16" s="24" t="str">
        <f>IF('１社目'!D19&lt;&gt;"",UPPER('１社目'!D19),"")</f>
        <v/>
      </c>
      <c r="D16" s="24" t="str">
        <f>IF('１社目'!E19&lt;&gt;"",'１社目'!E19,"")</f>
        <v/>
      </c>
      <c r="E16" s="24" t="str">
        <f>IF('１社目'!F19&lt;&gt;"",VALUE(SUBSTITUTE(SUBSTITUTE('１社目'!F19,"-","・"),"・","")),"")</f>
        <v/>
      </c>
      <c r="F16" s="24" t="str">
        <f t="shared" si="3"/>
        <v/>
      </c>
      <c r="G16" s="25" t="str">
        <f t="shared" si="4"/>
        <v/>
      </c>
      <c r="H16" s="92" t="str">
        <f>IF('１社目'!Q19="","",ASC('１社目'!Q19))</f>
        <v/>
      </c>
      <c r="I16" s="88" t="str">
        <f t="shared" si="5"/>
        <v/>
      </c>
      <c r="J16" s="92" t="str">
        <f>IF(AND('１社目'!$T$4="",'１社目'!T19&lt;&gt;""),'１社目'!T19,"")</f>
        <v/>
      </c>
      <c r="K16" s="24" t="str">
        <f t="shared" si="6"/>
        <v/>
      </c>
      <c r="L16" s="93" t="str">
        <f t="shared" si="7"/>
        <v/>
      </c>
      <c r="M16" s="89" t="str">
        <f>IF('１社目'!X19="","",'１社目'!X19)</f>
        <v/>
      </c>
      <c r="N16" s="89" t="str">
        <f t="shared" si="8"/>
        <v/>
      </c>
      <c r="O16" s="23" t="str">
        <f t="shared" si="9"/>
        <v/>
      </c>
    </row>
    <row r="17" spans="1:15" x14ac:dyDescent="0.15">
      <c r="A17" s="23">
        <f t="shared" si="10"/>
        <v>12</v>
      </c>
      <c r="B17" s="24" t="str">
        <f>IF('１社目'!C20&lt;&gt;"",'１社目'!C20,"")</f>
        <v/>
      </c>
      <c r="C17" s="24" t="str">
        <f>IF('１社目'!D20&lt;&gt;"",UPPER('１社目'!D20),"")</f>
        <v/>
      </c>
      <c r="D17" s="24" t="str">
        <f>IF('１社目'!E20&lt;&gt;"",'１社目'!E20,"")</f>
        <v/>
      </c>
      <c r="E17" s="24" t="str">
        <f>IF('１社目'!F20&lt;&gt;"",VALUE(SUBSTITUTE(SUBSTITUTE('１社目'!F20,"-","・"),"・","")),"")</f>
        <v/>
      </c>
      <c r="F17" s="24" t="str">
        <f t="shared" si="3"/>
        <v/>
      </c>
      <c r="G17" s="25" t="str">
        <f t="shared" si="4"/>
        <v/>
      </c>
      <c r="H17" s="92" t="str">
        <f>IF('１社目'!Q20="","",ASC('１社目'!Q20))</f>
        <v/>
      </c>
      <c r="I17" s="88" t="str">
        <f t="shared" si="5"/>
        <v/>
      </c>
      <c r="J17" s="92" t="str">
        <f>IF(AND('１社目'!$T$4="",'１社目'!T20&lt;&gt;""),'１社目'!T20,"")</f>
        <v/>
      </c>
      <c r="K17" s="24" t="str">
        <f t="shared" si="6"/>
        <v/>
      </c>
      <c r="L17" s="93" t="str">
        <f t="shared" si="7"/>
        <v/>
      </c>
      <c r="M17" s="89" t="str">
        <f>IF('１社目'!X20="","",'１社目'!X20)</f>
        <v/>
      </c>
      <c r="N17" s="89" t="str">
        <f t="shared" si="8"/>
        <v/>
      </c>
      <c r="O17" s="23" t="str">
        <f t="shared" si="9"/>
        <v/>
      </c>
    </row>
    <row r="18" spans="1:15" x14ac:dyDescent="0.15">
      <c r="A18" s="23">
        <f t="shared" si="10"/>
        <v>13</v>
      </c>
      <c r="B18" s="24" t="str">
        <f>IF('１社目'!C21&lt;&gt;"",'１社目'!C21,"")</f>
        <v/>
      </c>
      <c r="C18" s="24" t="str">
        <f>IF('１社目'!D21&lt;&gt;"",UPPER('１社目'!D21),"")</f>
        <v/>
      </c>
      <c r="D18" s="24" t="str">
        <f>IF('１社目'!E21&lt;&gt;"",'１社目'!E21,"")</f>
        <v/>
      </c>
      <c r="E18" s="24" t="str">
        <f>IF('１社目'!F21&lt;&gt;"",VALUE(SUBSTITUTE(SUBSTITUTE('１社目'!F21,"-","・"),"・","")),"")</f>
        <v/>
      </c>
      <c r="F18" s="24" t="str">
        <f t="shared" si="3"/>
        <v/>
      </c>
      <c r="G18" s="25" t="str">
        <f t="shared" si="4"/>
        <v/>
      </c>
      <c r="H18" s="92" t="str">
        <f>IF('１社目'!Q21="","",ASC('１社目'!Q21))</f>
        <v/>
      </c>
      <c r="I18" s="88" t="str">
        <f t="shared" si="5"/>
        <v/>
      </c>
      <c r="J18" s="92" t="str">
        <f>IF(AND('１社目'!$T$4="",'１社目'!T21&lt;&gt;""),'１社目'!T21,"")</f>
        <v/>
      </c>
      <c r="K18" s="24" t="str">
        <f t="shared" si="6"/>
        <v/>
      </c>
      <c r="L18" s="93" t="str">
        <f t="shared" si="7"/>
        <v/>
      </c>
      <c r="M18" s="89" t="str">
        <f>IF('１社目'!X21="","",'１社目'!X21)</f>
        <v/>
      </c>
      <c r="N18" s="89" t="str">
        <f t="shared" si="8"/>
        <v/>
      </c>
      <c r="O18" s="23" t="str">
        <f t="shared" si="9"/>
        <v/>
      </c>
    </row>
    <row r="19" spans="1:15" x14ac:dyDescent="0.15">
      <c r="A19" s="23">
        <f t="shared" si="10"/>
        <v>14</v>
      </c>
      <c r="B19" s="24" t="str">
        <f>IF('１社目'!C22&lt;&gt;"",'１社目'!C22,"")</f>
        <v/>
      </c>
      <c r="C19" s="24" t="str">
        <f>IF('１社目'!D22&lt;&gt;"",UPPER('１社目'!D22),"")</f>
        <v/>
      </c>
      <c r="D19" s="24" t="str">
        <f>IF('１社目'!E22&lt;&gt;"",'１社目'!E22,"")</f>
        <v/>
      </c>
      <c r="E19" s="24" t="str">
        <f>IF('１社目'!F22&lt;&gt;"",VALUE(SUBSTITUTE(SUBSTITUTE('１社目'!F22,"-","・"),"・","")),"")</f>
        <v/>
      </c>
      <c r="F19" s="24" t="str">
        <f t="shared" si="3"/>
        <v/>
      </c>
      <c r="G19" s="25" t="str">
        <f t="shared" si="4"/>
        <v/>
      </c>
      <c r="H19" s="92" t="str">
        <f>IF('１社目'!Q22="","",ASC('１社目'!Q22))</f>
        <v/>
      </c>
      <c r="I19" s="88" t="str">
        <f t="shared" si="5"/>
        <v/>
      </c>
      <c r="J19" s="92" t="str">
        <f>IF(AND('１社目'!$T$4="",'１社目'!T22&lt;&gt;""),'１社目'!T22,"")</f>
        <v/>
      </c>
      <c r="K19" s="24" t="str">
        <f t="shared" si="6"/>
        <v/>
      </c>
      <c r="L19" s="93" t="str">
        <f t="shared" si="7"/>
        <v/>
      </c>
      <c r="M19" s="89" t="str">
        <f>IF('１社目'!X22="","",'１社目'!X22)</f>
        <v/>
      </c>
      <c r="N19" s="89" t="str">
        <f t="shared" si="8"/>
        <v/>
      </c>
      <c r="O19" s="23" t="str">
        <f t="shared" si="9"/>
        <v/>
      </c>
    </row>
    <row r="20" spans="1:15" x14ac:dyDescent="0.15">
      <c r="A20" s="23">
        <f t="shared" si="10"/>
        <v>15</v>
      </c>
      <c r="B20" s="24" t="str">
        <f>IF('１社目'!C23&lt;&gt;"",'１社目'!C23,"")</f>
        <v/>
      </c>
      <c r="C20" s="24" t="str">
        <f>IF('１社目'!D23&lt;&gt;"",UPPER('１社目'!D23),"")</f>
        <v/>
      </c>
      <c r="D20" s="24" t="str">
        <f>IF('１社目'!E23&lt;&gt;"",'１社目'!E23,"")</f>
        <v/>
      </c>
      <c r="E20" s="24" t="str">
        <f>IF('１社目'!F23&lt;&gt;"",VALUE(SUBSTITUTE(SUBSTITUTE('１社目'!F23,"-","・"),"・","")),"")</f>
        <v/>
      </c>
      <c r="F20" s="24" t="str">
        <f t="shared" si="3"/>
        <v/>
      </c>
      <c r="G20" s="25" t="str">
        <f t="shared" si="4"/>
        <v/>
      </c>
      <c r="H20" s="92" t="str">
        <f>IF('１社目'!Q23="","",ASC('１社目'!Q23))</f>
        <v/>
      </c>
      <c r="I20" s="88" t="str">
        <f t="shared" si="5"/>
        <v/>
      </c>
      <c r="J20" s="92" t="str">
        <f>IF(AND('１社目'!$T$4="",'１社目'!T23&lt;&gt;""),'１社目'!T23,"")</f>
        <v/>
      </c>
      <c r="K20" s="24" t="str">
        <f t="shared" si="6"/>
        <v/>
      </c>
      <c r="L20" s="93" t="str">
        <f t="shared" si="7"/>
        <v/>
      </c>
      <c r="M20" s="89" t="str">
        <f>IF('１社目'!X23="","",'１社目'!X23)</f>
        <v/>
      </c>
      <c r="N20" s="89" t="str">
        <f t="shared" si="8"/>
        <v/>
      </c>
      <c r="O20" s="23" t="str">
        <f t="shared" si="9"/>
        <v/>
      </c>
    </row>
    <row r="21" spans="1:15" x14ac:dyDescent="0.15">
      <c r="A21" s="23">
        <f t="shared" si="10"/>
        <v>16</v>
      </c>
      <c r="B21" s="24" t="str">
        <f>IF('１社目'!C24&lt;&gt;"",'１社目'!C24,"")</f>
        <v/>
      </c>
      <c r="C21" s="24" t="str">
        <f>IF('１社目'!D24&lt;&gt;"",UPPER('１社目'!D24),"")</f>
        <v/>
      </c>
      <c r="D21" s="24" t="str">
        <f>IF('１社目'!E24&lt;&gt;"",'１社目'!E24,"")</f>
        <v/>
      </c>
      <c r="E21" s="24" t="str">
        <f>IF('１社目'!F24&lt;&gt;"",VALUE(SUBSTITUTE(SUBSTITUTE('１社目'!F24,"-","・"),"・","")),"")</f>
        <v/>
      </c>
      <c r="F21" s="24" t="str">
        <f t="shared" si="3"/>
        <v/>
      </c>
      <c r="G21" s="25" t="str">
        <f t="shared" si="4"/>
        <v/>
      </c>
      <c r="H21" s="92" t="str">
        <f>IF('１社目'!Q24="","",ASC('１社目'!Q24))</f>
        <v/>
      </c>
      <c r="I21" s="88" t="str">
        <f t="shared" si="5"/>
        <v/>
      </c>
      <c r="J21" s="92" t="str">
        <f>IF(AND('１社目'!$T$4="",'１社目'!T24&lt;&gt;""),'１社目'!T24,"")</f>
        <v/>
      </c>
      <c r="K21" s="24" t="str">
        <f t="shared" si="6"/>
        <v/>
      </c>
      <c r="L21" s="93" t="str">
        <f t="shared" si="7"/>
        <v/>
      </c>
      <c r="M21" s="89" t="str">
        <f>IF('１社目'!X24="","",'１社目'!X24)</f>
        <v/>
      </c>
      <c r="N21" s="89" t="str">
        <f t="shared" si="8"/>
        <v/>
      </c>
      <c r="O21" s="23" t="str">
        <f t="shared" si="9"/>
        <v/>
      </c>
    </row>
    <row r="22" spans="1:15" x14ac:dyDescent="0.15">
      <c r="A22" s="23">
        <f t="shared" si="10"/>
        <v>17</v>
      </c>
      <c r="B22" s="24" t="str">
        <f>IF('１社目'!C25&lt;&gt;"",'１社目'!C25,"")</f>
        <v/>
      </c>
      <c r="C22" s="24" t="str">
        <f>IF('１社目'!D25&lt;&gt;"",UPPER('１社目'!D25),"")</f>
        <v/>
      </c>
      <c r="D22" s="24" t="str">
        <f>IF('１社目'!E25&lt;&gt;"",'１社目'!E25,"")</f>
        <v/>
      </c>
      <c r="E22" s="24" t="str">
        <f>IF('１社目'!F25&lt;&gt;"",VALUE(SUBSTITUTE(SUBSTITUTE('１社目'!F25,"-","・"),"・","")),"")</f>
        <v/>
      </c>
      <c r="F22" s="24" t="str">
        <f t="shared" si="3"/>
        <v/>
      </c>
      <c r="G22" s="25" t="str">
        <f t="shared" si="4"/>
        <v/>
      </c>
      <c r="H22" s="92" t="str">
        <f>IF('１社目'!Q25="","",ASC('１社目'!Q25))</f>
        <v/>
      </c>
      <c r="I22" s="88" t="str">
        <f t="shared" si="5"/>
        <v/>
      </c>
      <c r="J22" s="92" t="str">
        <f>IF(AND('１社目'!$T$4="",'１社目'!T25&lt;&gt;""),'１社目'!T25,"")</f>
        <v/>
      </c>
      <c r="K22" s="24" t="str">
        <f t="shared" si="6"/>
        <v/>
      </c>
      <c r="L22" s="93" t="str">
        <f t="shared" si="7"/>
        <v/>
      </c>
      <c r="M22" s="89" t="str">
        <f>IF('１社目'!X25="","",'１社目'!X25)</f>
        <v/>
      </c>
      <c r="N22" s="89" t="str">
        <f t="shared" si="8"/>
        <v/>
      </c>
      <c r="O22" s="23" t="str">
        <f t="shared" si="9"/>
        <v/>
      </c>
    </row>
    <row r="23" spans="1:15" x14ac:dyDescent="0.15">
      <c r="A23" s="23">
        <f t="shared" si="10"/>
        <v>18</v>
      </c>
      <c r="B23" s="24" t="str">
        <f>IF('１社目'!C26&lt;&gt;"",'１社目'!C26,"")</f>
        <v/>
      </c>
      <c r="C23" s="24" t="str">
        <f>IF('１社目'!D26&lt;&gt;"",UPPER('１社目'!D26),"")</f>
        <v/>
      </c>
      <c r="D23" s="24" t="str">
        <f>IF('１社目'!E26&lt;&gt;"",'１社目'!E26,"")</f>
        <v/>
      </c>
      <c r="E23" s="24" t="str">
        <f>IF('１社目'!F26&lt;&gt;"",VALUE(SUBSTITUTE(SUBSTITUTE('１社目'!F26,"-","・"),"・","")),"")</f>
        <v/>
      </c>
      <c r="F23" s="24" t="str">
        <f t="shared" si="3"/>
        <v/>
      </c>
      <c r="G23" s="25" t="str">
        <f t="shared" si="4"/>
        <v/>
      </c>
      <c r="H23" s="92" t="str">
        <f>IF('１社目'!Q26="","",ASC('１社目'!Q26))</f>
        <v/>
      </c>
      <c r="I23" s="88" t="str">
        <f t="shared" si="5"/>
        <v/>
      </c>
      <c r="J23" s="92" t="str">
        <f>IF(AND('１社目'!$T$4="",'１社目'!T26&lt;&gt;""),'１社目'!T26,"")</f>
        <v/>
      </c>
      <c r="K23" s="24" t="str">
        <f t="shared" si="6"/>
        <v/>
      </c>
      <c r="L23" s="93" t="str">
        <f t="shared" si="7"/>
        <v/>
      </c>
      <c r="M23" s="89" t="str">
        <f>IF('１社目'!X26="","",'１社目'!X26)</f>
        <v/>
      </c>
      <c r="N23" s="89" t="str">
        <f t="shared" si="8"/>
        <v/>
      </c>
      <c r="O23" s="23" t="str">
        <f t="shared" si="9"/>
        <v/>
      </c>
    </row>
    <row r="24" spans="1:15" x14ac:dyDescent="0.15">
      <c r="A24" s="23">
        <f t="shared" si="10"/>
        <v>19</v>
      </c>
      <c r="B24" s="24" t="str">
        <f>IF('１社目'!C27&lt;&gt;"",'１社目'!C27,"")</f>
        <v/>
      </c>
      <c r="C24" s="24" t="str">
        <f>IF('１社目'!D27&lt;&gt;"",UPPER('１社目'!D27),"")</f>
        <v/>
      </c>
      <c r="D24" s="24" t="str">
        <f>IF('１社目'!E27&lt;&gt;"",'１社目'!E27,"")</f>
        <v/>
      </c>
      <c r="E24" s="24" t="str">
        <f>IF('１社目'!F27&lt;&gt;"",VALUE(SUBSTITUTE(SUBSTITUTE('１社目'!F27,"-","・"),"・","")),"")</f>
        <v/>
      </c>
      <c r="F24" s="24" t="str">
        <f t="shared" si="3"/>
        <v/>
      </c>
      <c r="G24" s="25" t="str">
        <f t="shared" si="4"/>
        <v/>
      </c>
      <c r="H24" s="92" t="str">
        <f>IF('１社目'!Q27="","",ASC('１社目'!Q27))</f>
        <v/>
      </c>
      <c r="I24" s="88" t="str">
        <f t="shared" si="5"/>
        <v/>
      </c>
      <c r="J24" s="92" t="str">
        <f>IF(AND('１社目'!$T$4="",'１社目'!T27&lt;&gt;""),'１社目'!T27,"")</f>
        <v/>
      </c>
      <c r="K24" s="24" t="str">
        <f t="shared" si="6"/>
        <v/>
      </c>
      <c r="L24" s="93" t="str">
        <f t="shared" si="7"/>
        <v/>
      </c>
      <c r="M24" s="89" t="str">
        <f>IF('１社目'!X27="","",'１社目'!X27)</f>
        <v/>
      </c>
      <c r="N24" s="89" t="str">
        <f t="shared" si="8"/>
        <v/>
      </c>
      <c r="O24" s="23" t="str">
        <f t="shared" si="9"/>
        <v/>
      </c>
    </row>
    <row r="25" spans="1:15" x14ac:dyDescent="0.15">
      <c r="A25" s="23">
        <f t="shared" si="10"/>
        <v>20</v>
      </c>
      <c r="B25" s="24" t="str">
        <f>IF('１社目'!C28&lt;&gt;"",'１社目'!C28,"")</f>
        <v/>
      </c>
      <c r="C25" s="24" t="str">
        <f>IF('１社目'!D28&lt;&gt;"",UPPER('１社目'!D28),"")</f>
        <v/>
      </c>
      <c r="D25" s="24" t="str">
        <f>IF('１社目'!E28&lt;&gt;"",'１社目'!E28,"")</f>
        <v/>
      </c>
      <c r="E25" s="24" t="str">
        <f>IF('１社目'!F28&lt;&gt;"",VALUE(SUBSTITUTE(SUBSTITUTE('１社目'!F28,"-","・"),"・","")),"")</f>
        <v/>
      </c>
      <c r="F25" s="24" t="str">
        <f t="shared" si="3"/>
        <v/>
      </c>
      <c r="G25" s="25" t="str">
        <f t="shared" si="4"/>
        <v/>
      </c>
      <c r="H25" s="92" t="str">
        <f>IF('１社目'!Q28="","",ASC('１社目'!Q28))</f>
        <v/>
      </c>
      <c r="I25" s="88" t="str">
        <f t="shared" si="5"/>
        <v/>
      </c>
      <c r="J25" s="92" t="str">
        <f>IF(AND('１社目'!$T$4="",'１社目'!T28&lt;&gt;""),'１社目'!T28,"")</f>
        <v/>
      </c>
      <c r="K25" s="24" t="str">
        <f t="shared" si="6"/>
        <v/>
      </c>
      <c r="L25" s="93" t="str">
        <f t="shared" si="7"/>
        <v/>
      </c>
      <c r="M25" s="89" t="str">
        <f>IF('１社目'!X28="","",'１社目'!X28)</f>
        <v/>
      </c>
      <c r="N25" s="89" t="str">
        <f t="shared" si="8"/>
        <v/>
      </c>
      <c r="O25" s="23" t="str">
        <f t="shared" si="9"/>
        <v/>
      </c>
    </row>
    <row r="26" spans="1:15" x14ac:dyDescent="0.15">
      <c r="A26" s="23">
        <f t="shared" si="10"/>
        <v>21</v>
      </c>
      <c r="B26" s="24" t="str">
        <f>IF('１社目'!C29&lt;&gt;"",'１社目'!C29,"")</f>
        <v/>
      </c>
      <c r="C26" s="24" t="str">
        <f>IF('１社目'!D29&lt;&gt;"",UPPER('１社目'!D29),"")</f>
        <v/>
      </c>
      <c r="D26" s="24" t="str">
        <f>IF('１社目'!E29&lt;&gt;"",'１社目'!E29,"")</f>
        <v/>
      </c>
      <c r="E26" s="24" t="str">
        <f>IF('１社目'!F29&lt;&gt;"",VALUE(SUBSTITUTE(SUBSTITUTE('１社目'!F29,"-","・"),"・","")),"")</f>
        <v/>
      </c>
      <c r="F26" s="24" t="str">
        <f t="shared" si="3"/>
        <v/>
      </c>
      <c r="G26" s="25" t="str">
        <f t="shared" si="4"/>
        <v/>
      </c>
      <c r="H26" s="92" t="str">
        <f>IF('１社目'!Q29="","",ASC('１社目'!Q29))</f>
        <v/>
      </c>
      <c r="I26" s="88" t="str">
        <f t="shared" si="5"/>
        <v/>
      </c>
      <c r="J26" s="92" t="str">
        <f>IF(AND('１社目'!$T$4="",'１社目'!T29&lt;&gt;""),'１社目'!T29,"")</f>
        <v/>
      </c>
      <c r="K26" s="24" t="str">
        <f t="shared" si="6"/>
        <v/>
      </c>
      <c r="L26" s="93" t="str">
        <f t="shared" si="7"/>
        <v/>
      </c>
      <c r="M26" s="89" t="str">
        <f>IF('１社目'!X29="","",'１社目'!X29)</f>
        <v/>
      </c>
      <c r="N26" s="89" t="str">
        <f t="shared" si="8"/>
        <v/>
      </c>
      <c r="O26" s="23" t="str">
        <f t="shared" si="9"/>
        <v/>
      </c>
    </row>
    <row r="27" spans="1:15" x14ac:dyDescent="0.15">
      <c r="A27" s="23">
        <f t="shared" si="10"/>
        <v>22</v>
      </c>
      <c r="B27" s="24" t="str">
        <f>IF('１社目'!C30&lt;&gt;"",'１社目'!C30,"")</f>
        <v/>
      </c>
      <c r="C27" s="24" t="str">
        <f>IF('１社目'!D30&lt;&gt;"",UPPER('１社目'!D30),"")</f>
        <v/>
      </c>
      <c r="D27" s="24" t="str">
        <f>IF('１社目'!E30&lt;&gt;"",'１社目'!E30,"")</f>
        <v/>
      </c>
      <c r="E27" s="24" t="str">
        <f>IF('１社目'!F30&lt;&gt;"",VALUE(SUBSTITUTE(SUBSTITUTE('１社目'!F30,"-","・"),"・","")),"")</f>
        <v/>
      </c>
      <c r="F27" s="24" t="str">
        <f t="shared" si="3"/>
        <v/>
      </c>
      <c r="G27" s="25" t="str">
        <f t="shared" si="4"/>
        <v/>
      </c>
      <c r="H27" s="92" t="str">
        <f>IF('１社目'!Q30="","",ASC('１社目'!Q30))</f>
        <v/>
      </c>
      <c r="I27" s="88" t="str">
        <f t="shared" si="5"/>
        <v/>
      </c>
      <c r="J27" s="92" t="str">
        <f>IF(AND('１社目'!$T$4="",'１社目'!T30&lt;&gt;""),'１社目'!T30,"")</f>
        <v/>
      </c>
      <c r="K27" s="24" t="str">
        <f t="shared" si="6"/>
        <v/>
      </c>
      <c r="L27" s="93" t="str">
        <f t="shared" si="7"/>
        <v/>
      </c>
      <c r="M27" s="89" t="str">
        <f>IF('１社目'!X30="","",'１社目'!X30)</f>
        <v/>
      </c>
      <c r="N27" s="89" t="str">
        <f t="shared" si="8"/>
        <v/>
      </c>
      <c r="O27" s="23" t="str">
        <f t="shared" si="9"/>
        <v/>
      </c>
    </row>
    <row r="28" spans="1:15" x14ac:dyDescent="0.15">
      <c r="A28" s="23">
        <f t="shared" si="10"/>
        <v>23</v>
      </c>
      <c r="B28" s="24" t="str">
        <f>IF('１社目'!C31&lt;&gt;"",'１社目'!C31,"")</f>
        <v/>
      </c>
      <c r="C28" s="24" t="str">
        <f>IF('１社目'!D31&lt;&gt;"",UPPER('１社目'!D31),"")</f>
        <v/>
      </c>
      <c r="D28" s="24" t="str">
        <f>IF('１社目'!E31&lt;&gt;"",'１社目'!E31,"")</f>
        <v/>
      </c>
      <c r="E28" s="24" t="str">
        <f>IF('１社目'!F31&lt;&gt;"",VALUE(SUBSTITUTE(SUBSTITUTE('１社目'!F31,"-","・"),"・","")),"")</f>
        <v/>
      </c>
      <c r="F28" s="24" t="str">
        <f t="shared" si="3"/>
        <v/>
      </c>
      <c r="G28" s="25" t="str">
        <f t="shared" si="4"/>
        <v/>
      </c>
      <c r="H28" s="92" t="str">
        <f>IF('１社目'!Q31="","",ASC('１社目'!Q31))</f>
        <v/>
      </c>
      <c r="I28" s="88" t="str">
        <f t="shared" si="5"/>
        <v/>
      </c>
      <c r="J28" s="92" t="str">
        <f>IF(AND('１社目'!$T$4="",'１社目'!T31&lt;&gt;""),'１社目'!T31,"")</f>
        <v/>
      </c>
      <c r="K28" s="24" t="str">
        <f t="shared" si="6"/>
        <v/>
      </c>
      <c r="L28" s="93" t="str">
        <f t="shared" si="7"/>
        <v/>
      </c>
      <c r="M28" s="89" t="str">
        <f>IF('１社目'!X31="","",'１社目'!X31)</f>
        <v/>
      </c>
      <c r="N28" s="89" t="str">
        <f t="shared" si="8"/>
        <v/>
      </c>
      <c r="O28" s="23" t="str">
        <f t="shared" si="9"/>
        <v/>
      </c>
    </row>
    <row r="29" spans="1:15" x14ac:dyDescent="0.15">
      <c r="A29" s="23">
        <f t="shared" si="10"/>
        <v>24</v>
      </c>
      <c r="B29" s="24" t="str">
        <f>IF('１社目'!C32&lt;&gt;"",'１社目'!C32,"")</f>
        <v/>
      </c>
      <c r="C29" s="24" t="str">
        <f>IF('１社目'!D32&lt;&gt;"",UPPER('１社目'!D32),"")</f>
        <v/>
      </c>
      <c r="D29" s="24" t="str">
        <f>IF('１社目'!E32&lt;&gt;"",'１社目'!E32,"")</f>
        <v/>
      </c>
      <c r="E29" s="24" t="str">
        <f>IF('１社目'!F32&lt;&gt;"",VALUE(SUBSTITUTE(SUBSTITUTE('１社目'!F32,"-","・"),"・","")),"")</f>
        <v/>
      </c>
      <c r="F29" s="24" t="str">
        <f t="shared" si="3"/>
        <v/>
      </c>
      <c r="G29" s="25" t="str">
        <f t="shared" si="4"/>
        <v/>
      </c>
      <c r="H29" s="92" t="str">
        <f>IF('１社目'!Q32="","",ASC('１社目'!Q32))</f>
        <v/>
      </c>
      <c r="I29" s="88" t="str">
        <f t="shared" si="5"/>
        <v/>
      </c>
      <c r="J29" s="92" t="str">
        <f>IF(AND('１社目'!$T$4="",'１社目'!T32&lt;&gt;""),'１社目'!T32,"")</f>
        <v/>
      </c>
      <c r="K29" s="24" t="str">
        <f t="shared" si="6"/>
        <v/>
      </c>
      <c r="L29" s="93" t="str">
        <f t="shared" si="7"/>
        <v/>
      </c>
      <c r="M29" s="89" t="str">
        <f>IF('１社目'!X32="","",'１社目'!X32)</f>
        <v/>
      </c>
      <c r="N29" s="89" t="str">
        <f t="shared" si="8"/>
        <v/>
      </c>
      <c r="O29" s="23" t="str">
        <f t="shared" si="9"/>
        <v/>
      </c>
    </row>
    <row r="30" spans="1:15" x14ac:dyDescent="0.15">
      <c r="A30" s="23">
        <f t="shared" si="10"/>
        <v>25</v>
      </c>
      <c r="B30" s="24" t="str">
        <f>IF('１社目'!C33&lt;&gt;"",'１社目'!C33,"")</f>
        <v/>
      </c>
      <c r="C30" s="24" t="str">
        <f>IF('１社目'!D33&lt;&gt;"",UPPER('１社目'!D33),"")</f>
        <v/>
      </c>
      <c r="D30" s="24" t="str">
        <f>IF('１社目'!E33&lt;&gt;"",'１社目'!E33,"")</f>
        <v/>
      </c>
      <c r="E30" s="24" t="str">
        <f>IF('１社目'!F33&lt;&gt;"",VALUE(SUBSTITUTE(SUBSTITUTE('１社目'!F33,"-","・"),"・","")),"")</f>
        <v/>
      </c>
      <c r="F30" s="24" t="str">
        <f t="shared" si="3"/>
        <v/>
      </c>
      <c r="G30" s="25" t="str">
        <f t="shared" si="4"/>
        <v/>
      </c>
      <c r="H30" s="92" t="str">
        <f>IF('１社目'!Q33="","",ASC('１社目'!Q33))</f>
        <v/>
      </c>
      <c r="I30" s="88" t="str">
        <f t="shared" si="5"/>
        <v/>
      </c>
      <c r="J30" s="92" t="str">
        <f>IF(AND('１社目'!$T$4="",'１社目'!T33&lt;&gt;""),'１社目'!T33,"")</f>
        <v/>
      </c>
      <c r="K30" s="24" t="str">
        <f t="shared" si="6"/>
        <v/>
      </c>
      <c r="L30" s="93" t="str">
        <f t="shared" si="7"/>
        <v/>
      </c>
      <c r="M30" s="89" t="str">
        <f>IF('１社目'!X33="","",'１社目'!X33)</f>
        <v/>
      </c>
      <c r="N30" s="89" t="str">
        <f t="shared" si="8"/>
        <v/>
      </c>
      <c r="O30" s="23" t="str">
        <f t="shared" si="9"/>
        <v/>
      </c>
    </row>
    <row r="31" spans="1:15" x14ac:dyDescent="0.15">
      <c r="A31" s="23">
        <f t="shared" si="10"/>
        <v>26</v>
      </c>
      <c r="B31" s="24" t="str">
        <f>IF('１社目'!C34&lt;&gt;"",'１社目'!C34,"")</f>
        <v/>
      </c>
      <c r="C31" s="24" t="str">
        <f>IF('１社目'!D34&lt;&gt;"",UPPER('１社目'!D34),"")</f>
        <v/>
      </c>
      <c r="D31" s="24" t="str">
        <f>IF('１社目'!E34&lt;&gt;"",'１社目'!E34,"")</f>
        <v/>
      </c>
      <c r="E31" s="24" t="str">
        <f>IF('１社目'!F34&lt;&gt;"",VALUE(SUBSTITUTE(SUBSTITUTE('１社目'!F34,"-","・"),"・","")),"")</f>
        <v/>
      </c>
      <c r="F31" s="24" t="str">
        <f t="shared" si="3"/>
        <v/>
      </c>
      <c r="G31" s="25" t="str">
        <f t="shared" si="4"/>
        <v/>
      </c>
      <c r="H31" s="92" t="str">
        <f>IF('１社目'!Q34="","",ASC('１社目'!Q34))</f>
        <v/>
      </c>
      <c r="I31" s="88" t="str">
        <f t="shared" si="5"/>
        <v/>
      </c>
      <c r="J31" s="92" t="str">
        <f>IF(AND('１社目'!$T$4="",'１社目'!T34&lt;&gt;""),'１社目'!T34,"")</f>
        <v/>
      </c>
      <c r="K31" s="24" t="str">
        <f t="shared" si="6"/>
        <v/>
      </c>
      <c r="L31" s="93" t="str">
        <f t="shared" si="7"/>
        <v/>
      </c>
      <c r="M31" s="89" t="str">
        <f>IF('１社目'!X34="","",'１社目'!X34)</f>
        <v/>
      </c>
      <c r="N31" s="89" t="str">
        <f t="shared" si="8"/>
        <v/>
      </c>
      <c r="O31" s="23" t="str">
        <f t="shared" si="9"/>
        <v/>
      </c>
    </row>
    <row r="32" spans="1:15" x14ac:dyDescent="0.15">
      <c r="A32" s="23">
        <f t="shared" si="10"/>
        <v>27</v>
      </c>
      <c r="B32" s="24" t="str">
        <f>IF('１社目'!C35&lt;&gt;"",'１社目'!C35,"")</f>
        <v/>
      </c>
      <c r="C32" s="24" t="str">
        <f>IF('１社目'!D35&lt;&gt;"",UPPER('１社目'!D35),"")</f>
        <v/>
      </c>
      <c r="D32" s="24" t="str">
        <f>IF('１社目'!E35&lt;&gt;"",'１社目'!E35,"")</f>
        <v/>
      </c>
      <c r="E32" s="24" t="str">
        <f>IF('１社目'!F35&lt;&gt;"",VALUE(SUBSTITUTE(SUBSTITUTE('１社目'!F35,"-","・"),"・","")),"")</f>
        <v/>
      </c>
      <c r="F32" s="24" t="str">
        <f t="shared" si="3"/>
        <v/>
      </c>
      <c r="G32" s="25" t="str">
        <f t="shared" si="4"/>
        <v/>
      </c>
      <c r="H32" s="92" t="str">
        <f>IF('１社目'!Q35="","",ASC('１社目'!Q35))</f>
        <v/>
      </c>
      <c r="I32" s="88" t="str">
        <f t="shared" si="5"/>
        <v/>
      </c>
      <c r="J32" s="92" t="str">
        <f>IF(AND('１社目'!$T$4="",'１社目'!T35&lt;&gt;""),'１社目'!T35,"")</f>
        <v/>
      </c>
      <c r="K32" s="24" t="str">
        <f t="shared" si="6"/>
        <v/>
      </c>
      <c r="L32" s="93" t="str">
        <f t="shared" si="7"/>
        <v/>
      </c>
      <c r="M32" s="89" t="str">
        <f>IF('１社目'!X35="","",'１社目'!X35)</f>
        <v/>
      </c>
      <c r="N32" s="89" t="str">
        <f t="shared" si="8"/>
        <v/>
      </c>
      <c r="O32" s="23" t="str">
        <f t="shared" si="9"/>
        <v/>
      </c>
    </row>
    <row r="33" spans="1:15" x14ac:dyDescent="0.15">
      <c r="A33" s="23">
        <f t="shared" si="10"/>
        <v>28</v>
      </c>
      <c r="B33" s="24" t="str">
        <f>IF('１社目'!C36&lt;&gt;"",'１社目'!C36,"")</f>
        <v/>
      </c>
      <c r="C33" s="24" t="str">
        <f>IF('１社目'!D36&lt;&gt;"",UPPER('１社目'!D36),"")</f>
        <v/>
      </c>
      <c r="D33" s="24" t="str">
        <f>IF('１社目'!E36&lt;&gt;"",'１社目'!E36,"")</f>
        <v/>
      </c>
      <c r="E33" s="24" t="str">
        <f>IF('１社目'!F36&lt;&gt;"",VALUE(SUBSTITUTE(SUBSTITUTE('１社目'!F36,"-","・"),"・","")),"")</f>
        <v/>
      </c>
      <c r="F33" s="24" t="str">
        <f t="shared" si="3"/>
        <v/>
      </c>
      <c r="G33" s="25" t="str">
        <f t="shared" si="4"/>
        <v/>
      </c>
      <c r="H33" s="92" t="str">
        <f>IF('１社目'!Q36="","",ASC('１社目'!Q36))</f>
        <v/>
      </c>
      <c r="I33" s="88" t="str">
        <f t="shared" si="5"/>
        <v/>
      </c>
      <c r="J33" s="92" t="str">
        <f>IF(AND('１社目'!$T$4="",'１社目'!T36&lt;&gt;""),'１社目'!T36,"")</f>
        <v/>
      </c>
      <c r="K33" s="24" t="str">
        <f t="shared" si="6"/>
        <v/>
      </c>
      <c r="L33" s="93" t="str">
        <f t="shared" si="7"/>
        <v/>
      </c>
      <c r="M33" s="89" t="str">
        <f>IF('１社目'!X36="","",'１社目'!X36)</f>
        <v/>
      </c>
      <c r="N33" s="89" t="str">
        <f t="shared" si="8"/>
        <v/>
      </c>
      <c r="O33" s="23" t="str">
        <f t="shared" si="9"/>
        <v/>
      </c>
    </row>
    <row r="34" spans="1:15" x14ac:dyDescent="0.15">
      <c r="A34" s="23">
        <f t="shared" si="10"/>
        <v>29</v>
      </c>
      <c r="B34" s="24" t="str">
        <f>IF('１社目'!C37&lt;&gt;"",'１社目'!C37,"")</f>
        <v/>
      </c>
      <c r="C34" s="24" t="str">
        <f>IF('１社目'!D37&lt;&gt;"",UPPER('１社目'!D37),"")</f>
        <v/>
      </c>
      <c r="D34" s="24" t="str">
        <f>IF('１社目'!E37&lt;&gt;"",'１社目'!E37,"")</f>
        <v/>
      </c>
      <c r="E34" s="24" t="str">
        <f>IF('１社目'!F37&lt;&gt;"",VALUE(SUBSTITUTE(SUBSTITUTE('１社目'!F37,"-","・"),"・","")),"")</f>
        <v/>
      </c>
      <c r="F34" s="24" t="str">
        <f t="shared" si="3"/>
        <v/>
      </c>
      <c r="G34" s="25" t="str">
        <f t="shared" si="4"/>
        <v/>
      </c>
      <c r="H34" s="92" t="str">
        <f>IF('１社目'!Q37="","",ASC('１社目'!Q37))</f>
        <v/>
      </c>
      <c r="I34" s="88" t="str">
        <f t="shared" si="5"/>
        <v/>
      </c>
      <c r="J34" s="92" t="str">
        <f>IF(AND('１社目'!$T$4="",'１社目'!T37&lt;&gt;""),'１社目'!T37,"")</f>
        <v/>
      </c>
      <c r="K34" s="24" t="str">
        <f t="shared" si="6"/>
        <v/>
      </c>
      <c r="L34" s="93" t="str">
        <f t="shared" si="7"/>
        <v/>
      </c>
      <c r="M34" s="89" t="str">
        <f>IF('１社目'!X37="","",'１社目'!X37)</f>
        <v/>
      </c>
      <c r="N34" s="89" t="str">
        <f t="shared" si="8"/>
        <v/>
      </c>
      <c r="O34" s="23" t="str">
        <f t="shared" si="9"/>
        <v/>
      </c>
    </row>
    <row r="35" spans="1:15" x14ac:dyDescent="0.15">
      <c r="A35" s="23">
        <f t="shared" si="10"/>
        <v>30</v>
      </c>
      <c r="B35" s="24" t="str">
        <f>IF('１社目'!C38&lt;&gt;"",'１社目'!C38,"")</f>
        <v/>
      </c>
      <c r="C35" s="24" t="str">
        <f>IF('１社目'!D38&lt;&gt;"",UPPER('１社目'!D38),"")</f>
        <v/>
      </c>
      <c r="D35" s="24" t="str">
        <f>IF('１社目'!E38&lt;&gt;"",'１社目'!E38,"")</f>
        <v/>
      </c>
      <c r="E35" s="24" t="str">
        <f>IF('１社目'!F38&lt;&gt;"",VALUE(SUBSTITUTE(SUBSTITUTE('１社目'!F38,"-","・"),"・","")),"")</f>
        <v/>
      </c>
      <c r="F35" s="24" t="str">
        <f t="shared" si="3"/>
        <v/>
      </c>
      <c r="G35" s="25" t="str">
        <f t="shared" si="4"/>
        <v/>
      </c>
      <c r="H35" s="92" t="str">
        <f>IF('１社目'!Q38="","",ASC('１社目'!Q38))</f>
        <v/>
      </c>
      <c r="I35" s="88" t="str">
        <f t="shared" si="5"/>
        <v/>
      </c>
      <c r="J35" s="92" t="str">
        <f>IF(AND('１社目'!$T$4="",'１社目'!T38&lt;&gt;""),'１社目'!T38,"")</f>
        <v/>
      </c>
      <c r="K35" s="24" t="str">
        <f t="shared" si="6"/>
        <v/>
      </c>
      <c r="L35" s="93" t="str">
        <f t="shared" si="7"/>
        <v/>
      </c>
      <c r="M35" s="89" t="str">
        <f>IF('１社目'!X38="","",'１社目'!X38)</f>
        <v/>
      </c>
      <c r="N35" s="89" t="str">
        <f t="shared" si="8"/>
        <v/>
      </c>
      <c r="O35" s="23" t="str">
        <f t="shared" si="9"/>
        <v/>
      </c>
    </row>
    <row r="36" spans="1:15" x14ac:dyDescent="0.15">
      <c r="A36" s="23">
        <f t="shared" si="10"/>
        <v>31</v>
      </c>
      <c r="B36" s="24" t="str">
        <f>IF('１社目'!C39&lt;&gt;"",'１社目'!C39,"")</f>
        <v/>
      </c>
      <c r="C36" s="24" t="str">
        <f>IF('１社目'!D39&lt;&gt;"",UPPER('１社目'!D39),"")</f>
        <v/>
      </c>
      <c r="D36" s="24" t="str">
        <f>IF('１社目'!E39&lt;&gt;"",'１社目'!E39,"")</f>
        <v/>
      </c>
      <c r="E36" s="24" t="str">
        <f>IF('１社目'!F39&lt;&gt;"",VALUE(SUBSTITUTE(SUBSTITUTE('１社目'!F39,"-","・"),"・","")),"")</f>
        <v/>
      </c>
      <c r="F36" s="24" t="str">
        <f t="shared" si="3"/>
        <v/>
      </c>
      <c r="G36" s="25" t="str">
        <f t="shared" si="4"/>
        <v/>
      </c>
      <c r="H36" s="92" t="str">
        <f>IF('１社目'!Q39="","",ASC('１社目'!Q39))</f>
        <v/>
      </c>
      <c r="I36" s="88" t="str">
        <f t="shared" si="5"/>
        <v/>
      </c>
      <c r="J36" s="92" t="str">
        <f>IF(AND('１社目'!$T$4="",'１社目'!T39&lt;&gt;""),'１社目'!T39,"")</f>
        <v/>
      </c>
      <c r="K36" s="24" t="str">
        <f t="shared" si="6"/>
        <v/>
      </c>
      <c r="L36" s="93" t="str">
        <f t="shared" si="7"/>
        <v/>
      </c>
      <c r="M36" s="89" t="str">
        <f>IF('１社目'!X39="","",'１社目'!X39)</f>
        <v/>
      </c>
      <c r="N36" s="89" t="str">
        <f t="shared" si="8"/>
        <v/>
      </c>
      <c r="O36" s="23" t="str">
        <f t="shared" si="9"/>
        <v/>
      </c>
    </row>
    <row r="37" spans="1:15" x14ac:dyDescent="0.15">
      <c r="A37" s="23">
        <f t="shared" si="10"/>
        <v>32</v>
      </c>
      <c r="B37" s="24" t="str">
        <f>IF('１社目'!C40&lt;&gt;"",'１社目'!C40,"")</f>
        <v/>
      </c>
      <c r="C37" s="24" t="str">
        <f>IF('１社目'!D40&lt;&gt;"",UPPER('１社目'!D40),"")</f>
        <v/>
      </c>
      <c r="D37" s="24" t="str">
        <f>IF('１社目'!E40&lt;&gt;"",'１社目'!E40,"")</f>
        <v/>
      </c>
      <c r="E37" s="24" t="str">
        <f>IF('１社目'!F40&lt;&gt;"",VALUE(SUBSTITUTE(SUBSTITUTE('１社目'!F40,"-","・"),"・","")),"")</f>
        <v/>
      </c>
      <c r="F37" s="24" t="str">
        <f t="shared" si="3"/>
        <v/>
      </c>
      <c r="G37" s="25" t="str">
        <f t="shared" si="4"/>
        <v/>
      </c>
      <c r="H37" s="92" t="str">
        <f>IF('１社目'!Q40="","",ASC('１社目'!Q40))</f>
        <v/>
      </c>
      <c r="I37" s="88" t="str">
        <f t="shared" si="5"/>
        <v/>
      </c>
      <c r="J37" s="92" t="str">
        <f>IF(AND('１社目'!$T$4="",'１社目'!T40&lt;&gt;""),'１社目'!T40,"")</f>
        <v/>
      </c>
      <c r="K37" s="24" t="str">
        <f t="shared" si="6"/>
        <v/>
      </c>
      <c r="L37" s="93" t="str">
        <f t="shared" si="7"/>
        <v/>
      </c>
      <c r="M37" s="89" t="str">
        <f>IF('１社目'!X40="","",'１社目'!X40)</f>
        <v/>
      </c>
      <c r="N37" s="89" t="str">
        <f t="shared" si="8"/>
        <v/>
      </c>
      <c r="O37" s="23" t="str">
        <f t="shared" si="9"/>
        <v/>
      </c>
    </row>
    <row r="38" spans="1:15" x14ac:dyDescent="0.15">
      <c r="A38" s="23">
        <f t="shared" si="10"/>
        <v>33</v>
      </c>
      <c r="B38" s="24" t="str">
        <f>IF('１社目'!C41&lt;&gt;"",'１社目'!C41,"")</f>
        <v/>
      </c>
      <c r="C38" s="24" t="str">
        <f>IF('１社目'!D41&lt;&gt;"",UPPER('１社目'!D41),"")</f>
        <v/>
      </c>
      <c r="D38" s="24" t="str">
        <f>IF('１社目'!E41&lt;&gt;"",'１社目'!E41,"")</f>
        <v/>
      </c>
      <c r="E38" s="24" t="str">
        <f>IF('１社目'!F41&lt;&gt;"",VALUE(SUBSTITUTE(SUBSTITUTE('１社目'!F41,"-","・"),"・","")),"")</f>
        <v/>
      </c>
      <c r="F38" s="24" t="str">
        <f t="shared" si="3"/>
        <v/>
      </c>
      <c r="G38" s="25" t="str">
        <f t="shared" si="4"/>
        <v/>
      </c>
      <c r="H38" s="92" t="str">
        <f>IF('１社目'!Q41="","",ASC('１社目'!Q41))</f>
        <v/>
      </c>
      <c r="I38" s="88" t="str">
        <f t="shared" si="5"/>
        <v/>
      </c>
      <c r="J38" s="92" t="str">
        <f>IF(AND('１社目'!$T$4="",'１社目'!T41&lt;&gt;""),'１社目'!T41,"")</f>
        <v/>
      </c>
      <c r="K38" s="24" t="str">
        <f t="shared" si="6"/>
        <v/>
      </c>
      <c r="L38" s="93" t="str">
        <f t="shared" si="7"/>
        <v/>
      </c>
      <c r="M38" s="89" t="str">
        <f>IF('１社目'!X41="","",'１社目'!X41)</f>
        <v/>
      </c>
      <c r="N38" s="89" t="str">
        <f t="shared" si="8"/>
        <v/>
      </c>
      <c r="O38" s="23" t="str">
        <f t="shared" si="9"/>
        <v/>
      </c>
    </row>
    <row r="39" spans="1:15" x14ac:dyDescent="0.15">
      <c r="A39" s="23">
        <f t="shared" si="10"/>
        <v>34</v>
      </c>
      <c r="B39" s="24" t="str">
        <f>IF('１社目'!C42&lt;&gt;"",'１社目'!C42,"")</f>
        <v/>
      </c>
      <c r="C39" s="24" t="str">
        <f>IF('１社目'!D42&lt;&gt;"",UPPER('１社目'!D42),"")</f>
        <v/>
      </c>
      <c r="D39" s="24" t="str">
        <f>IF('１社目'!E42&lt;&gt;"",'１社目'!E42,"")</f>
        <v/>
      </c>
      <c r="E39" s="24" t="str">
        <f>IF('１社目'!F42&lt;&gt;"",VALUE(SUBSTITUTE(SUBSTITUTE('１社目'!F42,"-","・"),"・","")),"")</f>
        <v/>
      </c>
      <c r="F39" s="24" t="str">
        <f t="shared" si="3"/>
        <v/>
      </c>
      <c r="G39" s="25" t="str">
        <f t="shared" si="4"/>
        <v/>
      </c>
      <c r="H39" s="92" t="str">
        <f>IF('１社目'!Q42="","",ASC('１社目'!Q42))</f>
        <v/>
      </c>
      <c r="I39" s="88" t="str">
        <f t="shared" si="5"/>
        <v/>
      </c>
      <c r="J39" s="92" t="str">
        <f>IF(AND('１社目'!$T$4="",'１社目'!T42&lt;&gt;""),'１社目'!T42,"")</f>
        <v/>
      </c>
      <c r="K39" s="24" t="str">
        <f t="shared" si="6"/>
        <v/>
      </c>
      <c r="L39" s="93" t="str">
        <f t="shared" si="7"/>
        <v/>
      </c>
      <c r="M39" s="89" t="str">
        <f>IF('１社目'!X42="","",'１社目'!X42)</f>
        <v/>
      </c>
      <c r="N39" s="89" t="str">
        <f t="shared" si="8"/>
        <v/>
      </c>
      <c r="O39" s="23" t="str">
        <f t="shared" si="9"/>
        <v/>
      </c>
    </row>
    <row r="40" spans="1:15" x14ac:dyDescent="0.15">
      <c r="A40" s="23">
        <f t="shared" si="10"/>
        <v>35</v>
      </c>
      <c r="B40" s="24" t="str">
        <f>IF('１社目'!C43&lt;&gt;"",'１社目'!C43,"")</f>
        <v/>
      </c>
      <c r="C40" s="24" t="str">
        <f>IF('１社目'!D43&lt;&gt;"",UPPER('１社目'!D43),"")</f>
        <v/>
      </c>
      <c r="D40" s="24" t="str">
        <f>IF('１社目'!E43&lt;&gt;"",'１社目'!E43,"")</f>
        <v/>
      </c>
      <c r="E40" s="24" t="str">
        <f>IF('１社目'!F43&lt;&gt;"",VALUE(SUBSTITUTE(SUBSTITUTE('１社目'!F43,"-","・"),"・","")),"")</f>
        <v/>
      </c>
      <c r="F40" s="24" t="str">
        <f t="shared" si="3"/>
        <v/>
      </c>
      <c r="G40" s="25" t="str">
        <f t="shared" si="4"/>
        <v/>
      </c>
      <c r="H40" s="92" t="str">
        <f>IF('１社目'!Q43="","",ASC('１社目'!Q43))</f>
        <v/>
      </c>
      <c r="I40" s="88" t="str">
        <f t="shared" si="5"/>
        <v/>
      </c>
      <c r="J40" s="92" t="str">
        <f>IF(AND('１社目'!$T$4="",'１社目'!T43&lt;&gt;""),'１社目'!T43,"")</f>
        <v/>
      </c>
      <c r="K40" s="24" t="str">
        <f t="shared" si="6"/>
        <v/>
      </c>
      <c r="L40" s="93" t="str">
        <f t="shared" si="7"/>
        <v/>
      </c>
      <c r="M40" s="89" t="str">
        <f>IF('１社目'!X43="","",'１社目'!X43)</f>
        <v/>
      </c>
      <c r="N40" s="89" t="str">
        <f t="shared" si="8"/>
        <v/>
      </c>
      <c r="O40" s="23" t="str">
        <f t="shared" si="9"/>
        <v/>
      </c>
    </row>
    <row r="41" spans="1:15" x14ac:dyDescent="0.15">
      <c r="A41" s="23">
        <f t="shared" si="10"/>
        <v>36</v>
      </c>
      <c r="B41" s="24" t="str">
        <f>IF('１社目'!C44&lt;&gt;"",'１社目'!C44,"")</f>
        <v/>
      </c>
      <c r="C41" s="24" t="str">
        <f>IF('１社目'!D44&lt;&gt;"",UPPER('１社目'!D44),"")</f>
        <v/>
      </c>
      <c r="D41" s="24" t="str">
        <f>IF('１社目'!E44&lt;&gt;"",'１社目'!E44,"")</f>
        <v/>
      </c>
      <c r="E41" s="24" t="str">
        <f>IF('１社目'!F44&lt;&gt;"",VALUE(SUBSTITUTE(SUBSTITUTE('１社目'!F44,"-","・"),"・","")),"")</f>
        <v/>
      </c>
      <c r="F41" s="24" t="str">
        <f t="shared" si="3"/>
        <v/>
      </c>
      <c r="G41" s="25" t="str">
        <f t="shared" si="4"/>
        <v/>
      </c>
      <c r="H41" s="92" t="str">
        <f>IF('１社目'!Q44="","",ASC('１社目'!Q44))</f>
        <v/>
      </c>
      <c r="I41" s="88" t="str">
        <f t="shared" si="5"/>
        <v/>
      </c>
      <c r="J41" s="92" t="str">
        <f>IF(AND('１社目'!$T$4="",'１社目'!T44&lt;&gt;""),'１社目'!T44,"")</f>
        <v/>
      </c>
      <c r="K41" s="24" t="str">
        <f t="shared" si="6"/>
        <v/>
      </c>
      <c r="L41" s="93" t="str">
        <f t="shared" si="7"/>
        <v/>
      </c>
      <c r="M41" s="89" t="str">
        <f>IF('１社目'!X44="","",'１社目'!X44)</f>
        <v/>
      </c>
      <c r="N41" s="89" t="str">
        <f t="shared" si="8"/>
        <v/>
      </c>
      <c r="O41" s="23" t="str">
        <f t="shared" si="9"/>
        <v/>
      </c>
    </row>
    <row r="42" spans="1:15" x14ac:dyDescent="0.15">
      <c r="A42" s="23">
        <f t="shared" si="10"/>
        <v>37</v>
      </c>
      <c r="B42" s="24" t="str">
        <f>IF('１社目'!C45&lt;&gt;"",'１社目'!C45,"")</f>
        <v/>
      </c>
      <c r="C42" s="24" t="str">
        <f>IF('１社目'!D45&lt;&gt;"",UPPER('１社目'!D45),"")</f>
        <v/>
      </c>
      <c r="D42" s="24" t="str">
        <f>IF('１社目'!E45&lt;&gt;"",'１社目'!E45,"")</f>
        <v/>
      </c>
      <c r="E42" s="24" t="str">
        <f>IF('１社目'!F45&lt;&gt;"",VALUE(SUBSTITUTE(SUBSTITUTE('１社目'!F45,"-","・"),"・","")),"")</f>
        <v/>
      </c>
      <c r="F42" s="24" t="str">
        <f t="shared" si="3"/>
        <v/>
      </c>
      <c r="G42" s="25" t="str">
        <f t="shared" si="4"/>
        <v/>
      </c>
      <c r="H42" s="92" t="str">
        <f>IF('１社目'!Q45="","",ASC('１社目'!Q45))</f>
        <v/>
      </c>
      <c r="I42" s="88" t="str">
        <f t="shared" si="5"/>
        <v/>
      </c>
      <c r="J42" s="92" t="str">
        <f>IF(AND('１社目'!$T$4="",'１社目'!T45&lt;&gt;""),'１社目'!T45,"")</f>
        <v/>
      </c>
      <c r="K42" s="24" t="str">
        <f t="shared" si="6"/>
        <v/>
      </c>
      <c r="L42" s="93" t="str">
        <f t="shared" si="7"/>
        <v/>
      </c>
      <c r="M42" s="89" t="str">
        <f>IF('１社目'!X45="","",'１社目'!X45)</f>
        <v/>
      </c>
      <c r="N42" s="89" t="str">
        <f t="shared" si="8"/>
        <v/>
      </c>
      <c r="O42" s="23" t="str">
        <f t="shared" si="9"/>
        <v/>
      </c>
    </row>
    <row r="43" spans="1:15" x14ac:dyDescent="0.15">
      <c r="A43" s="23">
        <f t="shared" si="10"/>
        <v>38</v>
      </c>
      <c r="B43" s="24" t="str">
        <f>IF('１社目'!C46&lt;&gt;"",'１社目'!C46,"")</f>
        <v/>
      </c>
      <c r="C43" s="24" t="str">
        <f>IF('１社目'!D46&lt;&gt;"",UPPER('１社目'!D46),"")</f>
        <v/>
      </c>
      <c r="D43" s="24" t="str">
        <f>IF('１社目'!E46&lt;&gt;"",'１社目'!E46,"")</f>
        <v/>
      </c>
      <c r="E43" s="24" t="str">
        <f>IF('１社目'!F46&lt;&gt;"",VALUE(SUBSTITUTE(SUBSTITUTE('１社目'!F46,"-","・"),"・","")),"")</f>
        <v/>
      </c>
      <c r="F43" s="24" t="str">
        <f t="shared" si="3"/>
        <v/>
      </c>
      <c r="G43" s="25" t="str">
        <f t="shared" si="4"/>
        <v/>
      </c>
      <c r="H43" s="92" t="str">
        <f>IF('１社目'!Q46="","",ASC('１社目'!Q46))</f>
        <v/>
      </c>
      <c r="I43" s="88" t="str">
        <f t="shared" si="5"/>
        <v/>
      </c>
      <c r="J43" s="92" t="str">
        <f>IF(AND('１社目'!$T$4="",'１社目'!T46&lt;&gt;""),'１社目'!T46,"")</f>
        <v/>
      </c>
      <c r="K43" s="24" t="str">
        <f t="shared" si="6"/>
        <v/>
      </c>
      <c r="L43" s="93" t="str">
        <f t="shared" si="7"/>
        <v/>
      </c>
      <c r="M43" s="89" t="str">
        <f>IF('１社目'!X46="","",'１社目'!X46)</f>
        <v/>
      </c>
      <c r="N43" s="89" t="str">
        <f t="shared" si="8"/>
        <v/>
      </c>
      <c r="O43" s="23" t="str">
        <f t="shared" si="9"/>
        <v/>
      </c>
    </row>
    <row r="44" spans="1:15" x14ac:dyDescent="0.15">
      <c r="A44" s="23">
        <f t="shared" si="10"/>
        <v>39</v>
      </c>
      <c r="B44" s="24" t="str">
        <f>IF('１社目'!C47&lt;&gt;"",'１社目'!C47,"")</f>
        <v/>
      </c>
      <c r="C44" s="24" t="str">
        <f>IF('１社目'!D47&lt;&gt;"",UPPER('１社目'!D47),"")</f>
        <v/>
      </c>
      <c r="D44" s="24" t="str">
        <f>IF('１社目'!E47&lt;&gt;"",'１社目'!E47,"")</f>
        <v/>
      </c>
      <c r="E44" s="24" t="str">
        <f>IF('１社目'!F47&lt;&gt;"",VALUE(SUBSTITUTE(SUBSTITUTE('１社目'!F47,"-","・"),"・","")),"")</f>
        <v/>
      </c>
      <c r="F44" s="24" t="str">
        <f t="shared" si="3"/>
        <v/>
      </c>
      <c r="G44" s="25" t="str">
        <f t="shared" si="4"/>
        <v/>
      </c>
      <c r="H44" s="92" t="str">
        <f>IF('１社目'!Q47="","",ASC('１社目'!Q47))</f>
        <v/>
      </c>
      <c r="I44" s="88" t="str">
        <f t="shared" si="5"/>
        <v/>
      </c>
      <c r="J44" s="92" t="str">
        <f>IF(AND('１社目'!$T$4="",'１社目'!T47&lt;&gt;""),'１社目'!T47,"")</f>
        <v/>
      </c>
      <c r="K44" s="24" t="str">
        <f t="shared" si="6"/>
        <v/>
      </c>
      <c r="L44" s="93" t="str">
        <f t="shared" si="7"/>
        <v/>
      </c>
      <c r="M44" s="89" t="str">
        <f>IF('１社目'!X47="","",'１社目'!X47)</f>
        <v/>
      </c>
      <c r="N44" s="89" t="str">
        <f t="shared" si="8"/>
        <v/>
      </c>
      <c r="O44" s="23" t="str">
        <f t="shared" si="9"/>
        <v/>
      </c>
    </row>
    <row r="45" spans="1:15" x14ac:dyDescent="0.15">
      <c r="A45" s="23">
        <f t="shared" si="10"/>
        <v>40</v>
      </c>
      <c r="B45" s="24" t="str">
        <f>IF('１社目'!C48&lt;&gt;"",'１社目'!C48,"")</f>
        <v/>
      </c>
      <c r="C45" s="24" t="str">
        <f>IF('１社目'!D48&lt;&gt;"",UPPER('１社目'!D48),"")</f>
        <v/>
      </c>
      <c r="D45" s="24" t="str">
        <f>IF('１社目'!E48&lt;&gt;"",'１社目'!E48,"")</f>
        <v/>
      </c>
      <c r="E45" s="24" t="str">
        <f>IF('１社目'!F48&lt;&gt;"",VALUE(SUBSTITUTE(SUBSTITUTE('１社目'!F48,"-","・"),"・","")),"")</f>
        <v/>
      </c>
      <c r="F45" s="24" t="str">
        <f t="shared" si="3"/>
        <v/>
      </c>
      <c r="G45" s="25" t="str">
        <f t="shared" si="4"/>
        <v/>
      </c>
      <c r="H45" s="92" t="str">
        <f>IF('１社目'!Q48="","",ASC('１社目'!Q48))</f>
        <v/>
      </c>
      <c r="I45" s="88" t="str">
        <f t="shared" si="5"/>
        <v/>
      </c>
      <c r="J45" s="92" t="str">
        <f>IF(AND('１社目'!$T$4="",'１社目'!T48&lt;&gt;""),'１社目'!T48,"")</f>
        <v/>
      </c>
      <c r="K45" s="24" t="str">
        <f t="shared" si="6"/>
        <v/>
      </c>
      <c r="L45" s="93" t="str">
        <f t="shared" si="7"/>
        <v/>
      </c>
      <c r="M45" s="89" t="str">
        <f>IF('１社目'!X48="","",'１社目'!X48)</f>
        <v/>
      </c>
      <c r="N45" s="89" t="str">
        <f t="shared" si="8"/>
        <v/>
      </c>
      <c r="O45" s="23" t="str">
        <f t="shared" si="9"/>
        <v/>
      </c>
    </row>
    <row r="46" spans="1:15" x14ac:dyDescent="0.15">
      <c r="A46" s="23">
        <f t="shared" si="10"/>
        <v>41</v>
      </c>
      <c r="B46" s="24" t="str">
        <f>IF('１社目'!C49&lt;&gt;"",'１社目'!C49,"")</f>
        <v/>
      </c>
      <c r="C46" s="24" t="str">
        <f>IF('１社目'!D49&lt;&gt;"",UPPER('１社目'!D49),"")</f>
        <v/>
      </c>
      <c r="D46" s="24" t="str">
        <f>IF('１社目'!E49&lt;&gt;"",'１社目'!E49,"")</f>
        <v/>
      </c>
      <c r="E46" s="24" t="str">
        <f>IF('１社目'!F49&lt;&gt;"",VALUE(SUBSTITUTE(SUBSTITUTE('１社目'!F49,"-","・"),"・","")),"")</f>
        <v/>
      </c>
      <c r="F46" s="24" t="str">
        <f t="shared" si="3"/>
        <v/>
      </c>
      <c r="G46" s="25" t="str">
        <f t="shared" si="4"/>
        <v/>
      </c>
      <c r="H46" s="92" t="str">
        <f>IF('１社目'!Q49="","",ASC('１社目'!Q49))</f>
        <v/>
      </c>
      <c r="I46" s="88" t="str">
        <f t="shared" si="5"/>
        <v/>
      </c>
      <c r="J46" s="92" t="str">
        <f>IF(AND('１社目'!$T$4="",'１社目'!T49&lt;&gt;""),'１社目'!T49,"")</f>
        <v/>
      </c>
      <c r="K46" s="24" t="str">
        <f t="shared" si="6"/>
        <v/>
      </c>
      <c r="L46" s="93" t="str">
        <f t="shared" si="7"/>
        <v/>
      </c>
      <c r="M46" s="89" t="str">
        <f>IF('１社目'!X49="","",'１社目'!X49)</f>
        <v/>
      </c>
      <c r="N46" s="89" t="str">
        <f t="shared" si="8"/>
        <v/>
      </c>
      <c r="O46" s="23" t="str">
        <f t="shared" si="9"/>
        <v/>
      </c>
    </row>
    <row r="47" spans="1:15" x14ac:dyDescent="0.15">
      <c r="A47" s="23">
        <f t="shared" si="10"/>
        <v>42</v>
      </c>
      <c r="B47" s="24" t="str">
        <f>IF('１社目'!C50&lt;&gt;"",'１社目'!C50,"")</f>
        <v/>
      </c>
      <c r="C47" s="24" t="str">
        <f>IF('１社目'!D50&lt;&gt;"",UPPER('１社目'!D50),"")</f>
        <v/>
      </c>
      <c r="D47" s="24" t="str">
        <f>IF('１社目'!E50&lt;&gt;"",'１社目'!E50,"")</f>
        <v/>
      </c>
      <c r="E47" s="24" t="str">
        <f>IF('１社目'!F50&lt;&gt;"",VALUE(SUBSTITUTE(SUBSTITUTE('１社目'!F50,"-","・"),"・","")),"")</f>
        <v/>
      </c>
      <c r="F47" s="24" t="str">
        <f t="shared" si="3"/>
        <v/>
      </c>
      <c r="G47" s="25" t="str">
        <f t="shared" si="4"/>
        <v/>
      </c>
      <c r="H47" s="92" t="str">
        <f>IF('１社目'!Q50="","",ASC('１社目'!Q50))</f>
        <v/>
      </c>
      <c r="I47" s="88" t="str">
        <f t="shared" si="5"/>
        <v/>
      </c>
      <c r="J47" s="92" t="str">
        <f>IF(AND('１社目'!$T$4="",'１社目'!T50&lt;&gt;""),'１社目'!T50,"")</f>
        <v/>
      </c>
      <c r="K47" s="24" t="str">
        <f t="shared" si="6"/>
        <v/>
      </c>
      <c r="L47" s="93" t="str">
        <f t="shared" si="7"/>
        <v/>
      </c>
      <c r="M47" s="89" t="str">
        <f>IF('１社目'!X50="","",'１社目'!X50)</f>
        <v/>
      </c>
      <c r="N47" s="89" t="str">
        <f t="shared" si="8"/>
        <v/>
      </c>
      <c r="O47" s="23" t="str">
        <f t="shared" si="9"/>
        <v/>
      </c>
    </row>
    <row r="48" spans="1:15" x14ac:dyDescent="0.15">
      <c r="A48" s="23">
        <f t="shared" si="10"/>
        <v>43</v>
      </c>
      <c r="B48" s="24" t="str">
        <f>IF('１社目'!C51&lt;&gt;"",'１社目'!C51,"")</f>
        <v/>
      </c>
      <c r="C48" s="24" t="str">
        <f>IF('１社目'!D51&lt;&gt;"",UPPER('１社目'!D51),"")</f>
        <v/>
      </c>
      <c r="D48" s="24" t="str">
        <f>IF('１社目'!E51&lt;&gt;"",'１社目'!E51,"")</f>
        <v/>
      </c>
      <c r="E48" s="24" t="str">
        <f>IF('１社目'!F51&lt;&gt;"",VALUE(SUBSTITUTE(SUBSTITUTE('１社目'!F51,"-","・"),"・","")),"")</f>
        <v/>
      </c>
      <c r="F48" s="24" t="str">
        <f t="shared" si="3"/>
        <v/>
      </c>
      <c r="G48" s="25" t="str">
        <f t="shared" si="4"/>
        <v/>
      </c>
      <c r="H48" s="92" t="str">
        <f>IF('１社目'!Q51="","",ASC('１社目'!Q51))</f>
        <v/>
      </c>
      <c r="I48" s="88" t="str">
        <f t="shared" si="5"/>
        <v/>
      </c>
      <c r="J48" s="92" t="str">
        <f>IF(AND('１社目'!$T$4="",'１社目'!T51&lt;&gt;""),'１社目'!T51,"")</f>
        <v/>
      </c>
      <c r="K48" s="24" t="str">
        <f t="shared" si="6"/>
        <v/>
      </c>
      <c r="L48" s="93" t="str">
        <f t="shared" si="7"/>
        <v/>
      </c>
      <c r="M48" s="89" t="str">
        <f>IF('１社目'!X51="","",'１社目'!X51)</f>
        <v/>
      </c>
      <c r="N48" s="89" t="str">
        <f t="shared" si="8"/>
        <v/>
      </c>
      <c r="O48" s="23" t="str">
        <f t="shared" si="9"/>
        <v/>
      </c>
    </row>
    <row r="49" spans="1:15" x14ac:dyDescent="0.15">
      <c r="A49" s="23">
        <f t="shared" si="10"/>
        <v>44</v>
      </c>
      <c r="B49" s="24" t="str">
        <f>IF('１社目'!C52&lt;&gt;"",'１社目'!C52,"")</f>
        <v/>
      </c>
      <c r="C49" s="24" t="str">
        <f>IF('１社目'!D52&lt;&gt;"",UPPER('１社目'!D52),"")</f>
        <v/>
      </c>
      <c r="D49" s="24" t="str">
        <f>IF('１社目'!E52&lt;&gt;"",'１社目'!E52,"")</f>
        <v/>
      </c>
      <c r="E49" s="24" t="str">
        <f>IF('１社目'!F52&lt;&gt;"",VALUE(SUBSTITUTE(SUBSTITUTE('１社目'!F52,"-","・"),"・","")),"")</f>
        <v/>
      </c>
      <c r="F49" s="24" t="str">
        <f t="shared" si="3"/>
        <v/>
      </c>
      <c r="G49" s="25" t="str">
        <f t="shared" si="4"/>
        <v/>
      </c>
      <c r="H49" s="92" t="str">
        <f>IF('１社目'!Q52="","",ASC('１社目'!Q52))</f>
        <v/>
      </c>
      <c r="I49" s="88" t="str">
        <f t="shared" si="5"/>
        <v/>
      </c>
      <c r="J49" s="92" t="str">
        <f>IF(AND('１社目'!$T$4="",'１社目'!T52&lt;&gt;""),'１社目'!T52,"")</f>
        <v/>
      </c>
      <c r="K49" s="24" t="str">
        <f t="shared" si="6"/>
        <v/>
      </c>
      <c r="L49" s="93" t="str">
        <f t="shared" si="7"/>
        <v/>
      </c>
      <c r="M49" s="89" t="str">
        <f>IF('１社目'!X52="","",'１社目'!X52)</f>
        <v/>
      </c>
      <c r="N49" s="89" t="str">
        <f t="shared" si="8"/>
        <v/>
      </c>
      <c r="O49" s="23" t="str">
        <f t="shared" si="9"/>
        <v/>
      </c>
    </row>
    <row r="50" spans="1:15" x14ac:dyDescent="0.15">
      <c r="A50" s="23">
        <f t="shared" si="10"/>
        <v>45</v>
      </c>
      <c r="B50" s="24" t="str">
        <f>IF('１社目'!C53&lt;&gt;"",'１社目'!C53,"")</f>
        <v/>
      </c>
      <c r="C50" s="24" t="str">
        <f>IF('１社目'!D53&lt;&gt;"",UPPER('１社目'!D53),"")</f>
        <v/>
      </c>
      <c r="D50" s="24" t="str">
        <f>IF('１社目'!E53&lt;&gt;"",'１社目'!E53,"")</f>
        <v/>
      </c>
      <c r="E50" s="24" t="str">
        <f>IF('１社目'!F53&lt;&gt;"",VALUE(SUBSTITUTE(SUBSTITUTE('１社目'!F53,"-","・"),"・","")),"")</f>
        <v/>
      </c>
      <c r="F50" s="24" t="str">
        <f t="shared" si="3"/>
        <v/>
      </c>
      <c r="G50" s="25" t="str">
        <f t="shared" si="4"/>
        <v/>
      </c>
      <c r="H50" s="92" t="str">
        <f>IF('１社目'!Q53="","",ASC('１社目'!Q53))</f>
        <v/>
      </c>
      <c r="I50" s="88" t="str">
        <f t="shared" si="5"/>
        <v/>
      </c>
      <c r="J50" s="92" t="str">
        <f>IF(AND('１社目'!$T$4="",'１社目'!T53&lt;&gt;""),'１社目'!T53,"")</f>
        <v/>
      </c>
      <c r="K50" s="24" t="str">
        <f t="shared" si="6"/>
        <v/>
      </c>
      <c r="L50" s="93" t="str">
        <f t="shared" si="7"/>
        <v/>
      </c>
      <c r="M50" s="89" t="str">
        <f>IF('１社目'!X53="","",'１社目'!X53)</f>
        <v/>
      </c>
      <c r="N50" s="89" t="str">
        <f t="shared" si="8"/>
        <v/>
      </c>
      <c r="O50" s="23" t="str">
        <f t="shared" si="9"/>
        <v/>
      </c>
    </row>
    <row r="51" spans="1:15" x14ac:dyDescent="0.15">
      <c r="A51" s="23">
        <f t="shared" si="10"/>
        <v>46</v>
      </c>
      <c r="B51" s="24" t="str">
        <f>IF('１社目'!C54&lt;&gt;"",'１社目'!C54,"")</f>
        <v/>
      </c>
      <c r="C51" s="24" t="str">
        <f>IF('１社目'!D54&lt;&gt;"",UPPER('１社目'!D54),"")</f>
        <v/>
      </c>
      <c r="D51" s="24" t="str">
        <f>IF('１社目'!E54&lt;&gt;"",'１社目'!E54,"")</f>
        <v/>
      </c>
      <c r="E51" s="24" t="str">
        <f>IF('１社目'!F54&lt;&gt;"",VALUE(SUBSTITUTE(SUBSTITUTE('１社目'!F54,"-","・"),"・","")),"")</f>
        <v/>
      </c>
      <c r="F51" s="24" t="str">
        <f t="shared" si="3"/>
        <v/>
      </c>
      <c r="G51" s="25" t="str">
        <f t="shared" si="4"/>
        <v/>
      </c>
      <c r="H51" s="92" t="str">
        <f>IF('１社目'!Q54="","",ASC('１社目'!Q54))</f>
        <v/>
      </c>
      <c r="I51" s="88" t="str">
        <f t="shared" si="5"/>
        <v/>
      </c>
      <c r="J51" s="92" t="str">
        <f>IF(AND('１社目'!$T$4="",'１社目'!T54&lt;&gt;""),'１社目'!T54,"")</f>
        <v/>
      </c>
      <c r="K51" s="24" t="str">
        <f t="shared" si="6"/>
        <v/>
      </c>
      <c r="L51" s="93" t="str">
        <f t="shared" si="7"/>
        <v/>
      </c>
      <c r="M51" s="89" t="str">
        <f>IF('１社目'!X54="","",'１社目'!X54)</f>
        <v/>
      </c>
      <c r="N51" s="89" t="str">
        <f t="shared" si="8"/>
        <v/>
      </c>
      <c r="O51" s="23" t="str">
        <f t="shared" si="9"/>
        <v/>
      </c>
    </row>
    <row r="52" spans="1:15" x14ac:dyDescent="0.15">
      <c r="A52" s="23">
        <f t="shared" si="10"/>
        <v>47</v>
      </c>
      <c r="B52" s="24" t="str">
        <f>IF('１社目'!C55&lt;&gt;"",'１社目'!C55,"")</f>
        <v/>
      </c>
      <c r="C52" s="24" t="str">
        <f>IF('１社目'!D55&lt;&gt;"",UPPER('１社目'!D55),"")</f>
        <v/>
      </c>
      <c r="D52" s="24" t="str">
        <f>IF('１社目'!E55&lt;&gt;"",'１社目'!E55,"")</f>
        <v/>
      </c>
      <c r="E52" s="24" t="str">
        <f>IF('１社目'!F55&lt;&gt;"",VALUE(SUBSTITUTE(SUBSTITUTE('１社目'!F55,"-","・"),"・","")),"")</f>
        <v/>
      </c>
      <c r="F52" s="24" t="str">
        <f t="shared" si="3"/>
        <v/>
      </c>
      <c r="G52" s="25" t="str">
        <f t="shared" si="4"/>
        <v/>
      </c>
      <c r="H52" s="92" t="str">
        <f>IF('１社目'!Q55="","",ASC('１社目'!Q55))</f>
        <v/>
      </c>
      <c r="I52" s="88" t="str">
        <f t="shared" si="5"/>
        <v/>
      </c>
      <c r="J52" s="92" t="str">
        <f>IF(AND('１社目'!$T$4="",'１社目'!T55&lt;&gt;""),'１社目'!T55,"")</f>
        <v/>
      </c>
      <c r="K52" s="24" t="str">
        <f t="shared" si="6"/>
        <v/>
      </c>
      <c r="L52" s="93" t="str">
        <f t="shared" si="7"/>
        <v/>
      </c>
      <c r="M52" s="89" t="str">
        <f>IF('１社目'!X55="","",'１社目'!X55)</f>
        <v/>
      </c>
      <c r="N52" s="89" t="str">
        <f t="shared" si="8"/>
        <v/>
      </c>
      <c r="O52" s="23" t="str">
        <f t="shared" si="9"/>
        <v/>
      </c>
    </row>
    <row r="53" spans="1:15" x14ac:dyDescent="0.15">
      <c r="A53" s="23">
        <f t="shared" si="10"/>
        <v>48</v>
      </c>
      <c r="B53" s="24" t="str">
        <f>IF('１社目'!C56&lt;&gt;"",'１社目'!C56,"")</f>
        <v/>
      </c>
      <c r="C53" s="24" t="str">
        <f>IF('１社目'!D56&lt;&gt;"",UPPER('１社目'!D56),"")</f>
        <v/>
      </c>
      <c r="D53" s="24" t="str">
        <f>IF('１社目'!E56&lt;&gt;"",'１社目'!E56,"")</f>
        <v/>
      </c>
      <c r="E53" s="24" t="str">
        <f>IF('１社目'!F56&lt;&gt;"",VALUE(SUBSTITUTE(SUBSTITUTE('１社目'!F56,"-","・"),"・","")),"")</f>
        <v/>
      </c>
      <c r="F53" s="24" t="str">
        <f t="shared" si="3"/>
        <v/>
      </c>
      <c r="G53" s="25" t="str">
        <f t="shared" si="4"/>
        <v/>
      </c>
      <c r="H53" s="92" t="str">
        <f>IF('１社目'!Q56="","",ASC('１社目'!Q56))</f>
        <v/>
      </c>
      <c r="I53" s="88" t="str">
        <f t="shared" si="5"/>
        <v/>
      </c>
      <c r="J53" s="92" t="str">
        <f>IF(AND('１社目'!$T$4="",'１社目'!T56&lt;&gt;""),'１社目'!T56,"")</f>
        <v/>
      </c>
      <c r="K53" s="24" t="str">
        <f t="shared" si="6"/>
        <v/>
      </c>
      <c r="L53" s="93" t="str">
        <f t="shared" si="7"/>
        <v/>
      </c>
      <c r="M53" s="89" t="str">
        <f>IF('１社目'!X56="","",'１社目'!X56)</f>
        <v/>
      </c>
      <c r="N53" s="89" t="str">
        <f t="shared" si="8"/>
        <v/>
      </c>
      <c r="O53" s="23" t="str">
        <f t="shared" si="9"/>
        <v/>
      </c>
    </row>
    <row r="54" spans="1:15" x14ac:dyDescent="0.15">
      <c r="A54" s="23">
        <f t="shared" si="10"/>
        <v>49</v>
      </c>
      <c r="B54" s="24" t="str">
        <f>IF('１社目'!C57&lt;&gt;"",'１社目'!C57,"")</f>
        <v/>
      </c>
      <c r="C54" s="24" t="str">
        <f>IF('１社目'!D57&lt;&gt;"",UPPER('１社目'!D57),"")</f>
        <v/>
      </c>
      <c r="D54" s="24" t="str">
        <f>IF('１社目'!E57&lt;&gt;"",'１社目'!E57,"")</f>
        <v/>
      </c>
      <c r="E54" s="24" t="str">
        <f>IF('１社目'!F57&lt;&gt;"",VALUE(SUBSTITUTE(SUBSTITUTE('１社目'!F57,"-","・"),"・","")),"")</f>
        <v/>
      </c>
      <c r="F54" s="24" t="str">
        <f t="shared" si="3"/>
        <v/>
      </c>
      <c r="G54" s="25" t="str">
        <f t="shared" si="4"/>
        <v/>
      </c>
      <c r="H54" s="92" t="str">
        <f>IF('１社目'!Q57="","",ASC('１社目'!Q57))</f>
        <v/>
      </c>
      <c r="I54" s="88" t="str">
        <f t="shared" si="5"/>
        <v/>
      </c>
      <c r="J54" s="92" t="str">
        <f>IF(AND('１社目'!$T$4="",'１社目'!T57&lt;&gt;""),'１社目'!T57,"")</f>
        <v/>
      </c>
      <c r="K54" s="24" t="str">
        <f t="shared" si="6"/>
        <v/>
      </c>
      <c r="L54" s="93" t="str">
        <f t="shared" si="7"/>
        <v/>
      </c>
      <c r="M54" s="89" t="str">
        <f>IF('１社目'!X57="","",'１社目'!X57)</f>
        <v/>
      </c>
      <c r="N54" s="89" t="str">
        <f t="shared" si="8"/>
        <v/>
      </c>
      <c r="O54" s="23" t="str">
        <f t="shared" si="9"/>
        <v/>
      </c>
    </row>
    <row r="55" spans="1:15" x14ac:dyDescent="0.15">
      <c r="A55" s="23">
        <f t="shared" si="10"/>
        <v>50</v>
      </c>
      <c r="B55" s="24" t="str">
        <f>IF('１社目'!C58&lt;&gt;"",'１社目'!C58,"")</f>
        <v/>
      </c>
      <c r="C55" s="24" t="str">
        <f>IF('１社目'!D58&lt;&gt;"",UPPER('１社目'!D58),"")</f>
        <v/>
      </c>
      <c r="D55" s="24" t="str">
        <f>IF('１社目'!E58&lt;&gt;"",'１社目'!E58,"")</f>
        <v/>
      </c>
      <c r="E55" s="24" t="str">
        <f>IF('１社目'!F58&lt;&gt;"",VALUE(SUBSTITUTE(SUBSTITUTE('１社目'!F58,"-","・"),"・","")),"")</f>
        <v/>
      </c>
      <c r="F55" s="24" t="str">
        <f t="shared" si="3"/>
        <v/>
      </c>
      <c r="G55" s="25" t="str">
        <f t="shared" si="4"/>
        <v/>
      </c>
      <c r="H55" s="92" t="str">
        <f>IF('１社目'!Q58="","",ASC('１社目'!Q58))</f>
        <v/>
      </c>
      <c r="I55" s="88" t="str">
        <f t="shared" si="5"/>
        <v/>
      </c>
      <c r="J55" s="92" t="str">
        <f>IF(AND('１社目'!$T$4="",'１社目'!T58&lt;&gt;""),'１社目'!T58,"")</f>
        <v/>
      </c>
      <c r="K55" s="24" t="str">
        <f t="shared" si="6"/>
        <v/>
      </c>
      <c r="L55" s="93" t="str">
        <f t="shared" si="7"/>
        <v/>
      </c>
      <c r="M55" s="89" t="str">
        <f>IF('１社目'!X58="","",'１社目'!X58)</f>
        <v/>
      </c>
      <c r="N55" s="89" t="str">
        <f t="shared" si="8"/>
        <v/>
      </c>
      <c r="O55" s="23" t="str">
        <f t="shared" si="9"/>
        <v/>
      </c>
    </row>
    <row r="56" spans="1:15" x14ac:dyDescent="0.15">
      <c r="A56" s="23">
        <f t="shared" si="10"/>
        <v>51</v>
      </c>
      <c r="B56" s="24" t="str">
        <f>IF('１社目'!C59&lt;&gt;"",'１社目'!C59,"")</f>
        <v/>
      </c>
      <c r="C56" s="24" t="str">
        <f>IF('１社目'!D59&lt;&gt;"",UPPER('１社目'!D59),"")</f>
        <v/>
      </c>
      <c r="D56" s="24" t="str">
        <f>IF('１社目'!E59&lt;&gt;"",'１社目'!E59,"")</f>
        <v/>
      </c>
      <c r="E56" s="24" t="str">
        <f>IF('１社目'!F59&lt;&gt;"",VALUE(SUBSTITUTE(SUBSTITUTE('１社目'!F59,"-","・"),"・","")),"")</f>
        <v/>
      </c>
      <c r="F56" s="24" t="str">
        <f t="shared" si="3"/>
        <v/>
      </c>
      <c r="G56" s="25" t="str">
        <f t="shared" si="4"/>
        <v/>
      </c>
      <c r="H56" s="92" t="str">
        <f>IF('１社目'!Q59="","",ASC('１社目'!Q59))</f>
        <v/>
      </c>
      <c r="I56" s="88" t="str">
        <f t="shared" si="5"/>
        <v/>
      </c>
      <c r="J56" s="92" t="str">
        <f>IF(AND('１社目'!$T$4="",'１社目'!T59&lt;&gt;""),'１社目'!T59,"")</f>
        <v/>
      </c>
      <c r="K56" s="24" t="str">
        <f t="shared" si="6"/>
        <v/>
      </c>
      <c r="L56" s="93" t="str">
        <f t="shared" si="7"/>
        <v/>
      </c>
      <c r="M56" s="89" t="str">
        <f>IF('１社目'!X59="","",'１社目'!X59)</f>
        <v/>
      </c>
      <c r="N56" s="89" t="str">
        <f t="shared" si="8"/>
        <v/>
      </c>
      <c r="O56" s="23" t="str">
        <f t="shared" si="9"/>
        <v/>
      </c>
    </row>
    <row r="57" spans="1:15" x14ac:dyDescent="0.15">
      <c r="A57" s="23">
        <f t="shared" si="10"/>
        <v>52</v>
      </c>
      <c r="B57" s="24" t="str">
        <f>IF('１社目'!C60&lt;&gt;"",'１社目'!C60,"")</f>
        <v/>
      </c>
      <c r="C57" s="24" t="str">
        <f>IF('１社目'!D60&lt;&gt;"",UPPER('１社目'!D60),"")</f>
        <v/>
      </c>
      <c r="D57" s="24" t="str">
        <f>IF('１社目'!E60&lt;&gt;"",'１社目'!E60,"")</f>
        <v/>
      </c>
      <c r="E57" s="24" t="str">
        <f>IF('１社目'!F60&lt;&gt;"",VALUE(SUBSTITUTE(SUBSTITUTE('１社目'!F60,"-","・"),"・","")),"")</f>
        <v/>
      </c>
      <c r="F57" s="24" t="str">
        <f t="shared" si="3"/>
        <v/>
      </c>
      <c r="G57" s="25" t="str">
        <f t="shared" si="4"/>
        <v/>
      </c>
      <c r="H57" s="92" t="str">
        <f>IF('１社目'!Q60="","",ASC('１社目'!Q60))</f>
        <v/>
      </c>
      <c r="I57" s="88" t="str">
        <f t="shared" si="5"/>
        <v/>
      </c>
      <c r="J57" s="92" t="str">
        <f>IF(AND('１社目'!$T$4="",'１社目'!T60&lt;&gt;""),'１社目'!T60,"")</f>
        <v/>
      </c>
      <c r="K57" s="24" t="str">
        <f t="shared" si="6"/>
        <v/>
      </c>
      <c r="L57" s="93" t="str">
        <f t="shared" si="7"/>
        <v/>
      </c>
      <c r="M57" s="89" t="str">
        <f>IF('１社目'!X60="","",'１社目'!X60)</f>
        <v/>
      </c>
      <c r="N57" s="89" t="str">
        <f t="shared" si="8"/>
        <v/>
      </c>
      <c r="O57" s="23" t="str">
        <f t="shared" si="9"/>
        <v/>
      </c>
    </row>
    <row r="58" spans="1:15" x14ac:dyDescent="0.15">
      <c r="A58" s="23">
        <f t="shared" si="10"/>
        <v>53</v>
      </c>
      <c r="B58" s="24" t="str">
        <f>IF('１社目'!C61&lt;&gt;"",'１社目'!C61,"")</f>
        <v/>
      </c>
      <c r="C58" s="24" t="str">
        <f>IF('１社目'!D61&lt;&gt;"",UPPER('１社目'!D61),"")</f>
        <v/>
      </c>
      <c r="D58" s="24" t="str">
        <f>IF('１社目'!E61&lt;&gt;"",'１社目'!E61,"")</f>
        <v/>
      </c>
      <c r="E58" s="24" t="str">
        <f>IF('１社目'!F61&lt;&gt;"",VALUE(SUBSTITUTE(SUBSTITUTE('１社目'!F61,"-","・"),"・","")),"")</f>
        <v/>
      </c>
      <c r="F58" s="24" t="str">
        <f t="shared" si="3"/>
        <v/>
      </c>
      <c r="G58" s="25" t="str">
        <f t="shared" si="4"/>
        <v/>
      </c>
      <c r="H58" s="92" t="str">
        <f>IF('１社目'!Q61="","",ASC('１社目'!Q61))</f>
        <v/>
      </c>
      <c r="I58" s="88" t="str">
        <f t="shared" si="5"/>
        <v/>
      </c>
      <c r="J58" s="92" t="str">
        <f>IF(AND('１社目'!$T$4="",'１社目'!T61&lt;&gt;""),'１社目'!T61,"")</f>
        <v/>
      </c>
      <c r="K58" s="24" t="str">
        <f t="shared" si="6"/>
        <v/>
      </c>
      <c r="L58" s="93" t="str">
        <f t="shared" si="7"/>
        <v/>
      </c>
      <c r="M58" s="89" t="str">
        <f>IF('１社目'!X61="","",'１社目'!X61)</f>
        <v/>
      </c>
      <c r="N58" s="89" t="str">
        <f t="shared" si="8"/>
        <v/>
      </c>
      <c r="O58" s="23" t="str">
        <f t="shared" si="9"/>
        <v/>
      </c>
    </row>
    <row r="59" spans="1:15" x14ac:dyDescent="0.15">
      <c r="A59" s="23">
        <f t="shared" si="10"/>
        <v>54</v>
      </c>
      <c r="B59" s="24" t="str">
        <f>IF('１社目'!C62&lt;&gt;"",'１社目'!C62,"")</f>
        <v/>
      </c>
      <c r="C59" s="24" t="str">
        <f>IF('１社目'!D62&lt;&gt;"",UPPER('１社目'!D62),"")</f>
        <v/>
      </c>
      <c r="D59" s="24" t="str">
        <f>IF('１社目'!E62&lt;&gt;"",'１社目'!E62,"")</f>
        <v/>
      </c>
      <c r="E59" s="24" t="str">
        <f>IF('１社目'!F62&lt;&gt;"",VALUE(SUBSTITUTE(SUBSTITUTE('１社目'!F62,"-","・"),"・","")),"")</f>
        <v/>
      </c>
      <c r="F59" s="24" t="str">
        <f t="shared" si="3"/>
        <v/>
      </c>
      <c r="G59" s="25" t="str">
        <f t="shared" si="4"/>
        <v/>
      </c>
      <c r="H59" s="92" t="str">
        <f>IF('１社目'!Q62="","",ASC('１社目'!Q62))</f>
        <v/>
      </c>
      <c r="I59" s="88" t="str">
        <f t="shared" si="5"/>
        <v/>
      </c>
      <c r="J59" s="92" t="str">
        <f>IF(AND('１社目'!$T$4="",'１社目'!T62&lt;&gt;""),'１社目'!T62,"")</f>
        <v/>
      </c>
      <c r="K59" s="24" t="str">
        <f t="shared" si="6"/>
        <v/>
      </c>
      <c r="L59" s="93" t="str">
        <f t="shared" si="7"/>
        <v/>
      </c>
      <c r="M59" s="89" t="str">
        <f>IF('１社目'!X62="","",'１社目'!X62)</f>
        <v/>
      </c>
      <c r="N59" s="89" t="str">
        <f t="shared" si="8"/>
        <v/>
      </c>
      <c r="O59" s="23" t="str">
        <f t="shared" si="9"/>
        <v/>
      </c>
    </row>
    <row r="60" spans="1:15" x14ac:dyDescent="0.15">
      <c r="A60" s="23">
        <f t="shared" si="10"/>
        <v>55</v>
      </c>
      <c r="B60" s="24" t="str">
        <f>IF('１社目'!C63&lt;&gt;"",'１社目'!C63,"")</f>
        <v/>
      </c>
      <c r="C60" s="24" t="str">
        <f>IF('１社目'!D63&lt;&gt;"",UPPER('１社目'!D63),"")</f>
        <v/>
      </c>
      <c r="D60" s="24" t="str">
        <f>IF('１社目'!E63&lt;&gt;"",'１社目'!E63,"")</f>
        <v/>
      </c>
      <c r="E60" s="24" t="str">
        <f>IF('１社目'!F63&lt;&gt;"",VALUE(SUBSTITUTE(SUBSTITUTE('１社目'!F63,"-","・"),"・","")),"")</f>
        <v/>
      </c>
      <c r="F60" s="24" t="str">
        <f t="shared" si="3"/>
        <v/>
      </c>
      <c r="G60" s="25" t="str">
        <f t="shared" si="4"/>
        <v/>
      </c>
      <c r="H60" s="92" t="str">
        <f>IF('１社目'!Q63="","",ASC('１社目'!Q63))</f>
        <v/>
      </c>
      <c r="I60" s="88" t="str">
        <f t="shared" si="5"/>
        <v/>
      </c>
      <c r="J60" s="92" t="str">
        <f>IF(AND('１社目'!$T$4="",'１社目'!T63&lt;&gt;""),'１社目'!T63,"")</f>
        <v/>
      </c>
      <c r="K60" s="24" t="str">
        <f t="shared" si="6"/>
        <v/>
      </c>
      <c r="L60" s="93" t="str">
        <f t="shared" si="7"/>
        <v/>
      </c>
      <c r="M60" s="89" t="str">
        <f>IF('１社目'!X63="","",'１社目'!X63)</f>
        <v/>
      </c>
      <c r="N60" s="89" t="str">
        <f t="shared" si="8"/>
        <v/>
      </c>
      <c r="O60" s="23" t="str">
        <f t="shared" si="9"/>
        <v/>
      </c>
    </row>
    <row r="61" spans="1:15" x14ac:dyDescent="0.15">
      <c r="A61" s="23">
        <f t="shared" si="10"/>
        <v>56</v>
      </c>
      <c r="B61" s="24" t="str">
        <f>IF('１社目'!C64&lt;&gt;"",'１社目'!C64,"")</f>
        <v/>
      </c>
      <c r="C61" s="24" t="str">
        <f>IF('１社目'!D64&lt;&gt;"",UPPER('１社目'!D64),"")</f>
        <v/>
      </c>
      <c r="D61" s="24" t="str">
        <f>IF('１社目'!E64&lt;&gt;"",'１社目'!E64,"")</f>
        <v/>
      </c>
      <c r="E61" s="24" t="str">
        <f>IF('１社目'!F64&lt;&gt;"",VALUE(SUBSTITUTE(SUBSTITUTE('１社目'!F64,"-","・"),"・","")),"")</f>
        <v/>
      </c>
      <c r="F61" s="24" t="str">
        <f t="shared" si="3"/>
        <v/>
      </c>
      <c r="G61" s="25" t="str">
        <f t="shared" si="4"/>
        <v/>
      </c>
      <c r="H61" s="92" t="str">
        <f>IF('１社目'!Q64="","",ASC('１社目'!Q64))</f>
        <v/>
      </c>
      <c r="I61" s="88" t="str">
        <f t="shared" si="5"/>
        <v/>
      </c>
      <c r="J61" s="92" t="str">
        <f>IF(AND('１社目'!$T$4="",'１社目'!T64&lt;&gt;""),'１社目'!T64,"")</f>
        <v/>
      </c>
      <c r="K61" s="24" t="str">
        <f t="shared" si="6"/>
        <v/>
      </c>
      <c r="L61" s="93" t="str">
        <f t="shared" si="7"/>
        <v/>
      </c>
      <c r="M61" s="89" t="str">
        <f>IF('１社目'!X64="","",'１社目'!X64)</f>
        <v/>
      </c>
      <c r="N61" s="89" t="str">
        <f t="shared" si="8"/>
        <v/>
      </c>
      <c r="O61" s="23" t="str">
        <f t="shared" si="9"/>
        <v/>
      </c>
    </row>
    <row r="62" spans="1:15" x14ac:dyDescent="0.15">
      <c r="A62" s="23">
        <f t="shared" si="10"/>
        <v>57</v>
      </c>
      <c r="B62" s="24" t="str">
        <f>IF('１社目'!C65&lt;&gt;"",'１社目'!C65,"")</f>
        <v/>
      </c>
      <c r="C62" s="24" t="str">
        <f>IF('１社目'!D65&lt;&gt;"",UPPER('１社目'!D65),"")</f>
        <v/>
      </c>
      <c r="D62" s="24" t="str">
        <f>IF('１社目'!E65&lt;&gt;"",'１社目'!E65,"")</f>
        <v/>
      </c>
      <c r="E62" s="24" t="str">
        <f>IF('１社目'!F65&lt;&gt;"",VALUE(SUBSTITUTE(SUBSTITUTE('１社目'!F65,"-","・"),"・","")),"")</f>
        <v/>
      </c>
      <c r="F62" s="24" t="str">
        <f t="shared" si="3"/>
        <v/>
      </c>
      <c r="G62" s="25" t="str">
        <f t="shared" si="4"/>
        <v/>
      </c>
      <c r="H62" s="92" t="str">
        <f>IF('１社目'!Q65="","",ASC('１社目'!Q65))</f>
        <v/>
      </c>
      <c r="I62" s="88" t="str">
        <f t="shared" si="5"/>
        <v/>
      </c>
      <c r="J62" s="92" t="str">
        <f>IF(AND('１社目'!$T$4="",'１社目'!T65&lt;&gt;""),'１社目'!T65,"")</f>
        <v/>
      </c>
      <c r="K62" s="24" t="str">
        <f t="shared" si="6"/>
        <v/>
      </c>
      <c r="L62" s="93" t="str">
        <f t="shared" si="7"/>
        <v/>
      </c>
      <c r="M62" s="89" t="str">
        <f>IF('１社目'!X65="","",'１社目'!X65)</f>
        <v/>
      </c>
      <c r="N62" s="89" t="str">
        <f t="shared" si="8"/>
        <v/>
      </c>
      <c r="O62" s="23" t="str">
        <f t="shared" si="9"/>
        <v/>
      </c>
    </row>
    <row r="63" spans="1:15" x14ac:dyDescent="0.15">
      <c r="A63" s="23">
        <f t="shared" si="10"/>
        <v>58</v>
      </c>
      <c r="B63" s="24" t="str">
        <f>IF('１社目'!C66&lt;&gt;"",'１社目'!C66,"")</f>
        <v/>
      </c>
      <c r="C63" s="24" t="str">
        <f>IF('１社目'!D66&lt;&gt;"",UPPER('１社目'!D66),"")</f>
        <v/>
      </c>
      <c r="D63" s="24" t="str">
        <f>IF('１社目'!E66&lt;&gt;"",'１社目'!E66,"")</f>
        <v/>
      </c>
      <c r="E63" s="24" t="str">
        <f>IF('１社目'!F66&lt;&gt;"",VALUE(SUBSTITUTE(SUBSTITUTE('１社目'!F66,"-","・"),"・","")),"")</f>
        <v/>
      </c>
      <c r="F63" s="24" t="str">
        <f t="shared" si="3"/>
        <v/>
      </c>
      <c r="G63" s="25" t="str">
        <f t="shared" si="4"/>
        <v/>
      </c>
      <c r="H63" s="92" t="str">
        <f>IF('１社目'!Q66="","",ASC('１社目'!Q66))</f>
        <v/>
      </c>
      <c r="I63" s="88" t="str">
        <f t="shared" si="5"/>
        <v/>
      </c>
      <c r="J63" s="92" t="str">
        <f>IF(AND('１社目'!$T$4="",'１社目'!T66&lt;&gt;""),'１社目'!T66,"")</f>
        <v/>
      </c>
      <c r="K63" s="24" t="str">
        <f t="shared" si="6"/>
        <v/>
      </c>
      <c r="L63" s="93" t="str">
        <f t="shared" si="7"/>
        <v/>
      </c>
      <c r="M63" s="89" t="str">
        <f>IF('１社目'!X66="","",'１社目'!X66)</f>
        <v/>
      </c>
      <c r="N63" s="89" t="str">
        <f t="shared" si="8"/>
        <v/>
      </c>
      <c r="O63" s="23" t="str">
        <f t="shared" si="9"/>
        <v/>
      </c>
    </row>
    <row r="64" spans="1:15" x14ac:dyDescent="0.15">
      <c r="A64" s="23">
        <f t="shared" si="10"/>
        <v>59</v>
      </c>
      <c r="B64" s="24" t="str">
        <f>IF('１社目'!C67&lt;&gt;"",'１社目'!C67,"")</f>
        <v/>
      </c>
      <c r="C64" s="24" t="str">
        <f>IF('１社目'!D67&lt;&gt;"",UPPER('１社目'!D67),"")</f>
        <v/>
      </c>
      <c r="D64" s="24" t="str">
        <f>IF('１社目'!E67&lt;&gt;"",'１社目'!E67,"")</f>
        <v/>
      </c>
      <c r="E64" s="24" t="str">
        <f>IF('１社目'!F67&lt;&gt;"",VALUE(SUBSTITUTE(SUBSTITUTE('１社目'!F67,"-","・"),"・","")),"")</f>
        <v/>
      </c>
      <c r="F64" s="24" t="str">
        <f t="shared" si="3"/>
        <v/>
      </c>
      <c r="G64" s="25" t="str">
        <f t="shared" si="4"/>
        <v/>
      </c>
      <c r="H64" s="92" t="str">
        <f>IF('１社目'!Q67="","",ASC('１社目'!Q67))</f>
        <v/>
      </c>
      <c r="I64" s="88" t="str">
        <f t="shared" si="5"/>
        <v/>
      </c>
      <c r="J64" s="92" t="str">
        <f>IF(AND('１社目'!$T$4="",'１社目'!T67&lt;&gt;""),'１社目'!T67,"")</f>
        <v/>
      </c>
      <c r="K64" s="24" t="str">
        <f t="shared" si="6"/>
        <v/>
      </c>
      <c r="L64" s="93" t="str">
        <f t="shared" si="7"/>
        <v/>
      </c>
      <c r="M64" s="89" t="str">
        <f>IF('１社目'!X67="","",'１社目'!X67)</f>
        <v/>
      </c>
      <c r="N64" s="89" t="str">
        <f t="shared" si="8"/>
        <v/>
      </c>
      <c r="O64" s="23" t="str">
        <f t="shared" si="9"/>
        <v/>
      </c>
    </row>
    <row r="65" spans="1:15" x14ac:dyDescent="0.15">
      <c r="A65" s="23">
        <f t="shared" si="10"/>
        <v>60</v>
      </c>
      <c r="B65" s="24" t="str">
        <f>IF('１社目'!C68&lt;&gt;"",'１社目'!C68,"")</f>
        <v/>
      </c>
      <c r="C65" s="24" t="str">
        <f>IF('１社目'!D68&lt;&gt;"",UPPER('１社目'!D68),"")</f>
        <v/>
      </c>
      <c r="D65" s="24" t="str">
        <f>IF('１社目'!E68&lt;&gt;"",'１社目'!E68,"")</f>
        <v/>
      </c>
      <c r="E65" s="24" t="str">
        <f>IF('１社目'!F68&lt;&gt;"",VALUE(SUBSTITUTE(SUBSTITUTE('１社目'!F68,"-","・"),"・","")),"")</f>
        <v/>
      </c>
      <c r="F65" s="24" t="str">
        <f t="shared" si="3"/>
        <v/>
      </c>
      <c r="G65" s="25" t="str">
        <f t="shared" si="4"/>
        <v/>
      </c>
      <c r="H65" s="92" t="str">
        <f>IF('１社目'!Q68="","",ASC('１社目'!Q68))</f>
        <v/>
      </c>
      <c r="I65" s="88" t="str">
        <f t="shared" si="5"/>
        <v/>
      </c>
      <c r="J65" s="92" t="str">
        <f>IF(AND('１社目'!$T$4="",'１社目'!T68&lt;&gt;""),'１社目'!T68,"")</f>
        <v/>
      </c>
      <c r="K65" s="24" t="str">
        <f t="shared" si="6"/>
        <v/>
      </c>
      <c r="L65" s="93" t="str">
        <f t="shared" si="7"/>
        <v/>
      </c>
      <c r="M65" s="89" t="str">
        <f>IF('１社目'!X68="","",'１社目'!X68)</f>
        <v/>
      </c>
      <c r="N65" s="89" t="str">
        <f t="shared" si="8"/>
        <v/>
      </c>
      <c r="O65" s="23" t="str">
        <f t="shared" si="9"/>
        <v/>
      </c>
    </row>
  </sheetData>
  <mergeCells count="9">
    <mergeCell ref="M4:O4"/>
    <mergeCell ref="H4:I4"/>
    <mergeCell ref="A1:B1"/>
    <mergeCell ref="A2:B2"/>
    <mergeCell ref="E1:H1"/>
    <mergeCell ref="E2:H2"/>
    <mergeCell ref="J4:L4"/>
    <mergeCell ref="A4:A5"/>
    <mergeCell ref="B4:G4"/>
  </mergeCells>
  <phoneticPr fontId="4"/>
  <conditionalFormatting sqref="A6:A65">
    <cfRule type="expression" dxfId="17" priority="496">
      <formula>#REF!&gt;=#REF!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6CEFA-D665-443F-9A59-E4FBA33FF6A2}">
  <sheetPr>
    <tabColor theme="6"/>
  </sheetPr>
  <dimension ref="A1:O65"/>
  <sheetViews>
    <sheetView workbookViewId="0">
      <pane ySplit="5" topLeftCell="A6" activePane="bottomLeft" state="frozen"/>
      <selection activeCell="B7" sqref="B7"/>
      <selection pane="bottomLeft" activeCell="B7" sqref="B7"/>
    </sheetView>
  </sheetViews>
  <sheetFormatPr defaultRowHeight="13.5" x14ac:dyDescent="0.15"/>
  <cols>
    <col min="1" max="1" width="7" style="22" bestFit="1" customWidth="1"/>
    <col min="2" max="2" width="12.33203125" style="22" customWidth="1"/>
    <col min="3" max="9" width="12.33203125" style="7" customWidth="1"/>
    <col min="10" max="12" width="12.33203125" style="84" customWidth="1"/>
    <col min="13" max="13" width="12.33203125" style="7" customWidth="1"/>
    <col min="14" max="14" width="12.33203125" style="7" hidden="1" customWidth="1"/>
    <col min="15" max="15" width="12.33203125" style="7" customWidth="1"/>
  </cols>
  <sheetData>
    <row r="1" spans="1:15" x14ac:dyDescent="0.15">
      <c r="A1" s="153" t="s">
        <v>4523</v>
      </c>
      <c r="B1" s="153"/>
      <c r="C1" s="23" t="str">
        <f>IF('２社目'!O4&lt;&gt;"",'２社目'!O4,"")</f>
        <v/>
      </c>
      <c r="E1" s="153" t="s">
        <v>4524</v>
      </c>
      <c r="F1" s="153"/>
      <c r="G1" s="153"/>
      <c r="H1" s="153"/>
      <c r="I1" s="24" t="str">
        <f>IF($C$1="申請済","対象申請済",IF(AND('２社目'!$O$4="申請なし",C2&gt;=1,C2&lt;=30),"OK","NG"))</f>
        <v>NG</v>
      </c>
    </row>
    <row r="2" spans="1:15" x14ac:dyDescent="0.15">
      <c r="A2" s="153" t="s">
        <v>4491</v>
      </c>
      <c r="B2" s="153"/>
      <c r="C2" s="23" t="str">
        <f>IF('２社目'!Q4&lt;&gt;"",'２社目'!Q4,"")</f>
        <v/>
      </c>
      <c r="E2" s="153" t="s">
        <v>4525</v>
      </c>
      <c r="F2" s="153"/>
      <c r="G2" s="153"/>
      <c r="H2" s="153"/>
      <c r="I2" s="24" t="str">
        <f>IF($C$1="申請なし","対象申請なし",IF(AND('２社目'!$O$4="申請済",C2&gt;=1,C2&lt;=60),"OK","NG"))</f>
        <v>NG</v>
      </c>
    </row>
    <row r="4" spans="1:15" x14ac:dyDescent="0.15">
      <c r="A4" s="157" t="s">
        <v>162</v>
      </c>
      <c r="B4" s="159" t="s">
        <v>27</v>
      </c>
      <c r="C4" s="149"/>
      <c r="D4" s="149"/>
      <c r="E4" s="149"/>
      <c r="F4" s="149"/>
      <c r="G4" s="149"/>
      <c r="H4" s="151" t="s">
        <v>4498</v>
      </c>
      <c r="I4" s="152"/>
      <c r="J4" s="154" t="s">
        <v>4499</v>
      </c>
      <c r="K4" s="155"/>
      <c r="L4" s="156"/>
      <c r="M4" s="149" t="s">
        <v>4504</v>
      </c>
      <c r="N4" s="149"/>
      <c r="O4" s="150"/>
    </row>
    <row r="5" spans="1:15" x14ac:dyDescent="0.15">
      <c r="A5" s="158"/>
      <c r="B5" s="81" t="s">
        <v>4492</v>
      </c>
      <c r="C5" s="81" t="s">
        <v>163</v>
      </c>
      <c r="D5" s="81" t="s">
        <v>4375</v>
      </c>
      <c r="E5" s="81" t="s">
        <v>4416</v>
      </c>
      <c r="F5" s="81" t="s">
        <v>4505</v>
      </c>
      <c r="G5" s="81" t="s">
        <v>4503</v>
      </c>
      <c r="H5" s="86" t="s">
        <v>4602</v>
      </c>
      <c r="I5" s="87" t="s">
        <v>4503</v>
      </c>
      <c r="J5" s="90" t="s">
        <v>4602</v>
      </c>
      <c r="K5" s="85" t="s">
        <v>4500</v>
      </c>
      <c r="L5" s="91" t="s">
        <v>4501</v>
      </c>
      <c r="M5" s="83" t="s">
        <v>4602</v>
      </c>
      <c r="N5" s="83"/>
      <c r="O5" s="8" t="s">
        <v>4503</v>
      </c>
    </row>
    <row r="6" spans="1:15" ht="13.5" customHeight="1" x14ac:dyDescent="0.15">
      <c r="A6" s="23">
        <v>1</v>
      </c>
      <c r="B6" s="24" t="str">
        <f>IF('２社目'!C9&lt;&gt;"",'２社目'!C9,"")</f>
        <v/>
      </c>
      <c r="C6" s="24" t="str">
        <f>IF('２社目'!D9&lt;&gt;"",UPPER('２社目'!D9),"")</f>
        <v/>
      </c>
      <c r="D6" s="24" t="str">
        <f>IF('２社目'!E9&lt;&gt;"",'２社目'!E9,"")</f>
        <v/>
      </c>
      <c r="E6" s="24" t="str">
        <f>IF('２社目'!F9&lt;&gt;"",VALUE(SUBSTITUTE(SUBSTITUTE('２社目'!F9,"-","・"),"・","")),"")</f>
        <v/>
      </c>
      <c r="F6" s="24" t="str">
        <f t="shared" ref="F6" si="0">B6&amp;C6&amp;D6&amp;E6</f>
        <v/>
      </c>
      <c r="G6" s="25" t="str">
        <f t="shared" ref="G6" si="1">IF(F6="","",COUNTIF($F$6:$F$65,F6))</f>
        <v/>
      </c>
      <c r="H6" s="92" t="str">
        <f>IF('２社目'!Q9="","",ASC('２社目'!Q9))</f>
        <v/>
      </c>
      <c r="I6" s="88" t="str">
        <f t="shared" ref="I6" si="2">IF(H6="","",COUNTIF($H$6:$H$65,H6))</f>
        <v/>
      </c>
      <c r="J6" s="92" t="str">
        <f>IF(AND('２社目'!$T$4="",'２社目'!T9&lt;&gt;""),'２社目'!T9,"")</f>
        <v/>
      </c>
      <c r="K6" s="24" t="str">
        <f>IF(J6&lt;&gt;"",SUBSTITUTE(SUBSTITUTE(SUBSTITUTE(SUBSTITUTE(SUBSTITUTE(J6,"（株）","㈱"),"㈱","㍿"),"㍿","㊑"),"㊑","(株)"),"(株)","株式会社"),"")</f>
        <v/>
      </c>
      <c r="L6" s="93" t="str">
        <f>IF(K6&lt;&gt;"",SUBSTITUTE(SUBSTITUTE(SUBSTITUTE(SUBSTITUTE(SUBSTITUTE(K6,"（有）","㈲"),"㈲","🈶"),"🈶","㊒"),"㊒","(有)"),"(有)","有限会社"),"")</f>
        <v/>
      </c>
      <c r="M6" s="89" t="str">
        <f>IF('２社目'!X9="","",'２社目'!X9)</f>
        <v/>
      </c>
      <c r="N6" s="89" t="str">
        <f>ASC(M6)</f>
        <v/>
      </c>
      <c r="O6" s="23" t="str">
        <f>IF(M6="","",COUNTIF($N$6:$N$65,ASC(M6)))</f>
        <v/>
      </c>
    </row>
    <row r="7" spans="1:15" x14ac:dyDescent="0.15">
      <c r="A7" s="23">
        <f>A6+1</f>
        <v>2</v>
      </c>
      <c r="B7" s="24" t="str">
        <f>IF('２社目'!C10&lt;&gt;"",'２社目'!C10,"")</f>
        <v/>
      </c>
      <c r="C7" s="24" t="str">
        <f>IF('２社目'!D10&lt;&gt;"",UPPER('２社目'!D10),"")</f>
        <v/>
      </c>
      <c r="D7" s="24" t="str">
        <f>IF('２社目'!E10&lt;&gt;"",'２社目'!E10,"")</f>
        <v/>
      </c>
      <c r="E7" s="24" t="str">
        <f>IF('２社目'!F10&lt;&gt;"",VALUE(SUBSTITUTE(SUBSTITUTE('２社目'!F10,"-","・"),"・","")),"")</f>
        <v/>
      </c>
      <c r="F7" s="24" t="str">
        <f t="shared" ref="F7:F65" si="3">B7&amp;C7&amp;D7&amp;E7</f>
        <v/>
      </c>
      <c r="G7" s="25" t="str">
        <f t="shared" ref="G7:G65" si="4">IF(F7="","",COUNTIF($F$6:$F$65,F7))</f>
        <v/>
      </c>
      <c r="H7" s="92" t="str">
        <f>IF('２社目'!Q10="","",ASC('２社目'!Q10))</f>
        <v/>
      </c>
      <c r="I7" s="88" t="str">
        <f t="shared" ref="I7:I65" si="5">IF(H7="","",COUNTIF($H$6:$H$65,H7))</f>
        <v/>
      </c>
      <c r="J7" s="92" t="str">
        <f>IF(AND('２社目'!$T$4="",'２社目'!T10&lt;&gt;""),'２社目'!T10,"")</f>
        <v/>
      </c>
      <c r="K7" s="24" t="str">
        <f t="shared" ref="K7:K65" si="6">IF(J7&lt;&gt;"",SUBSTITUTE(SUBSTITUTE(SUBSTITUTE(SUBSTITUTE(SUBSTITUTE(J7,"（株）","㈱"),"㈱","㍿"),"㍿","㊑"),"㊑","(株)"),"(株)","株式会社"),"")</f>
        <v/>
      </c>
      <c r="L7" s="93" t="str">
        <f t="shared" ref="L7:L65" si="7">IF(K7&lt;&gt;"",SUBSTITUTE(SUBSTITUTE(SUBSTITUTE(SUBSTITUTE(SUBSTITUTE(K7,"（有）","㈲"),"㈲","🈶"),"🈶","㊒"),"㊒","(有)"),"(有)","有限会社"),"")</f>
        <v/>
      </c>
      <c r="M7" s="89" t="str">
        <f>IF('２社目'!X10="","",'２社目'!X10)</f>
        <v/>
      </c>
      <c r="N7" s="89" t="str">
        <f t="shared" ref="N7:N65" si="8">ASC(M7)</f>
        <v/>
      </c>
      <c r="O7" s="23" t="str">
        <f t="shared" ref="O7:O65" si="9">IF(M7="","",COUNTIF($N$6:$N$65,ASC(M7)))</f>
        <v/>
      </c>
    </row>
    <row r="8" spans="1:15" x14ac:dyDescent="0.15">
      <c r="A8" s="23">
        <f t="shared" ref="A8:A65" si="10">A7+1</f>
        <v>3</v>
      </c>
      <c r="B8" s="24" t="str">
        <f>IF('２社目'!C11&lt;&gt;"",'２社目'!C11,"")</f>
        <v/>
      </c>
      <c r="C8" s="24" t="str">
        <f>IF('２社目'!D11&lt;&gt;"",UPPER('２社目'!D11),"")</f>
        <v/>
      </c>
      <c r="D8" s="24" t="str">
        <f>IF('２社目'!E11&lt;&gt;"",'２社目'!E11,"")</f>
        <v/>
      </c>
      <c r="E8" s="24" t="str">
        <f>IF('２社目'!F11&lt;&gt;"",VALUE(SUBSTITUTE(SUBSTITUTE('２社目'!F11,"-","・"),"・","")),"")</f>
        <v/>
      </c>
      <c r="F8" s="24" t="str">
        <f t="shared" si="3"/>
        <v/>
      </c>
      <c r="G8" s="25" t="str">
        <f t="shared" si="4"/>
        <v/>
      </c>
      <c r="H8" s="92" t="str">
        <f>IF('２社目'!Q11="","",ASC('２社目'!Q11))</f>
        <v/>
      </c>
      <c r="I8" s="88" t="str">
        <f t="shared" si="5"/>
        <v/>
      </c>
      <c r="J8" s="92" t="str">
        <f>IF(AND('２社目'!$T$4="",'２社目'!T11&lt;&gt;""),'２社目'!T11,"")</f>
        <v/>
      </c>
      <c r="K8" s="24" t="str">
        <f t="shared" si="6"/>
        <v/>
      </c>
      <c r="L8" s="93" t="str">
        <f t="shared" si="7"/>
        <v/>
      </c>
      <c r="M8" s="89" t="str">
        <f>IF('２社目'!X11="","",'２社目'!X11)</f>
        <v/>
      </c>
      <c r="N8" s="89" t="str">
        <f t="shared" si="8"/>
        <v/>
      </c>
      <c r="O8" s="23" t="str">
        <f t="shared" si="9"/>
        <v/>
      </c>
    </row>
    <row r="9" spans="1:15" x14ac:dyDescent="0.15">
      <c r="A9" s="23">
        <f t="shared" si="10"/>
        <v>4</v>
      </c>
      <c r="B9" s="24" t="str">
        <f>IF('２社目'!C12&lt;&gt;"",'２社目'!C12,"")</f>
        <v/>
      </c>
      <c r="C9" s="24" t="str">
        <f>IF('２社目'!D12&lt;&gt;"",UPPER('２社目'!D12),"")</f>
        <v/>
      </c>
      <c r="D9" s="24" t="str">
        <f>IF('２社目'!E12&lt;&gt;"",'２社目'!E12,"")</f>
        <v/>
      </c>
      <c r="E9" s="24" t="str">
        <f>IF('２社目'!F12&lt;&gt;"",VALUE(SUBSTITUTE(SUBSTITUTE('２社目'!F12,"-","・"),"・","")),"")</f>
        <v/>
      </c>
      <c r="F9" s="24" t="str">
        <f t="shared" si="3"/>
        <v/>
      </c>
      <c r="G9" s="25" t="str">
        <f t="shared" si="4"/>
        <v/>
      </c>
      <c r="H9" s="92" t="str">
        <f>IF('２社目'!Q12="","",ASC('２社目'!Q12))</f>
        <v/>
      </c>
      <c r="I9" s="88" t="str">
        <f t="shared" si="5"/>
        <v/>
      </c>
      <c r="J9" s="92" t="str">
        <f>IF(AND('２社目'!$T$4="",'２社目'!T12&lt;&gt;""),'２社目'!T12,"")</f>
        <v/>
      </c>
      <c r="K9" s="24" t="str">
        <f t="shared" si="6"/>
        <v/>
      </c>
      <c r="L9" s="93" t="str">
        <f t="shared" si="7"/>
        <v/>
      </c>
      <c r="M9" s="89" t="str">
        <f>IF('２社目'!X12="","",'２社目'!X12)</f>
        <v/>
      </c>
      <c r="N9" s="89" t="str">
        <f t="shared" si="8"/>
        <v/>
      </c>
      <c r="O9" s="23" t="str">
        <f t="shared" si="9"/>
        <v/>
      </c>
    </row>
    <row r="10" spans="1:15" x14ac:dyDescent="0.15">
      <c r="A10" s="23">
        <f t="shared" si="10"/>
        <v>5</v>
      </c>
      <c r="B10" s="24" t="str">
        <f>IF('２社目'!C13&lt;&gt;"",'２社目'!C13,"")</f>
        <v/>
      </c>
      <c r="C10" s="24" t="str">
        <f>IF('２社目'!D13&lt;&gt;"",UPPER('２社目'!D13),"")</f>
        <v/>
      </c>
      <c r="D10" s="24" t="str">
        <f>IF('２社目'!E13&lt;&gt;"",'２社目'!E13,"")</f>
        <v/>
      </c>
      <c r="E10" s="24" t="str">
        <f>IF('２社目'!F13&lt;&gt;"",VALUE(SUBSTITUTE(SUBSTITUTE('２社目'!F13,"-","・"),"・","")),"")</f>
        <v/>
      </c>
      <c r="F10" s="24" t="str">
        <f t="shared" si="3"/>
        <v/>
      </c>
      <c r="G10" s="25" t="str">
        <f t="shared" si="4"/>
        <v/>
      </c>
      <c r="H10" s="92" t="str">
        <f>IF('２社目'!Q13="","",ASC('２社目'!Q13))</f>
        <v/>
      </c>
      <c r="I10" s="88" t="str">
        <f t="shared" si="5"/>
        <v/>
      </c>
      <c r="J10" s="92" t="str">
        <f>IF(AND('２社目'!$T$4="",'２社目'!T13&lt;&gt;""),'２社目'!T13,"")</f>
        <v/>
      </c>
      <c r="K10" s="24" t="str">
        <f t="shared" si="6"/>
        <v/>
      </c>
      <c r="L10" s="93" t="str">
        <f t="shared" si="7"/>
        <v/>
      </c>
      <c r="M10" s="89" t="str">
        <f>IF('２社目'!X13="","",'２社目'!X13)</f>
        <v/>
      </c>
      <c r="N10" s="89" t="str">
        <f t="shared" si="8"/>
        <v/>
      </c>
      <c r="O10" s="23" t="str">
        <f t="shared" si="9"/>
        <v/>
      </c>
    </row>
    <row r="11" spans="1:15" x14ac:dyDescent="0.15">
      <c r="A11" s="23">
        <f t="shared" si="10"/>
        <v>6</v>
      </c>
      <c r="B11" s="24" t="str">
        <f>IF('２社目'!C14&lt;&gt;"",'２社目'!C14,"")</f>
        <v/>
      </c>
      <c r="C11" s="24" t="str">
        <f>IF('２社目'!D14&lt;&gt;"",UPPER('２社目'!D14),"")</f>
        <v/>
      </c>
      <c r="D11" s="24" t="str">
        <f>IF('２社目'!E14&lt;&gt;"",'２社目'!E14,"")</f>
        <v/>
      </c>
      <c r="E11" s="24" t="str">
        <f>IF('２社目'!F14&lt;&gt;"",VALUE(SUBSTITUTE(SUBSTITUTE('２社目'!F14,"-","・"),"・","")),"")</f>
        <v/>
      </c>
      <c r="F11" s="24" t="str">
        <f t="shared" si="3"/>
        <v/>
      </c>
      <c r="G11" s="25" t="str">
        <f t="shared" si="4"/>
        <v/>
      </c>
      <c r="H11" s="92" t="str">
        <f>IF('２社目'!Q14="","",ASC('２社目'!Q14))</f>
        <v/>
      </c>
      <c r="I11" s="88" t="str">
        <f t="shared" si="5"/>
        <v/>
      </c>
      <c r="J11" s="92" t="str">
        <f>IF(AND('２社目'!$T$4="",'２社目'!T14&lt;&gt;""),'２社目'!T14,"")</f>
        <v/>
      </c>
      <c r="K11" s="24" t="str">
        <f t="shared" si="6"/>
        <v/>
      </c>
      <c r="L11" s="93" t="str">
        <f t="shared" si="7"/>
        <v/>
      </c>
      <c r="M11" s="89" t="str">
        <f>IF('２社目'!X14="","",'２社目'!X14)</f>
        <v/>
      </c>
      <c r="N11" s="89" t="str">
        <f t="shared" si="8"/>
        <v/>
      </c>
      <c r="O11" s="23" t="str">
        <f t="shared" si="9"/>
        <v/>
      </c>
    </row>
    <row r="12" spans="1:15" x14ac:dyDescent="0.15">
      <c r="A12" s="23">
        <f t="shared" si="10"/>
        <v>7</v>
      </c>
      <c r="B12" s="24" t="str">
        <f>IF('２社目'!C15&lt;&gt;"",'２社目'!C15,"")</f>
        <v/>
      </c>
      <c r="C12" s="24" t="str">
        <f>IF('２社目'!D15&lt;&gt;"",UPPER('２社目'!D15),"")</f>
        <v/>
      </c>
      <c r="D12" s="24" t="str">
        <f>IF('２社目'!E15&lt;&gt;"",'２社目'!E15,"")</f>
        <v/>
      </c>
      <c r="E12" s="24" t="str">
        <f>IF('２社目'!F15&lt;&gt;"",VALUE(SUBSTITUTE(SUBSTITUTE('２社目'!F15,"-","・"),"・","")),"")</f>
        <v/>
      </c>
      <c r="F12" s="24" t="str">
        <f t="shared" si="3"/>
        <v/>
      </c>
      <c r="G12" s="25" t="str">
        <f t="shared" si="4"/>
        <v/>
      </c>
      <c r="H12" s="92" t="str">
        <f>IF('２社目'!Q15="","",ASC('２社目'!Q15))</f>
        <v/>
      </c>
      <c r="I12" s="88" t="str">
        <f t="shared" si="5"/>
        <v/>
      </c>
      <c r="J12" s="92" t="str">
        <f>IF(AND('２社目'!$T$4="",'２社目'!T15&lt;&gt;""),'２社目'!T15,"")</f>
        <v/>
      </c>
      <c r="K12" s="24" t="str">
        <f t="shared" si="6"/>
        <v/>
      </c>
      <c r="L12" s="93" t="str">
        <f t="shared" si="7"/>
        <v/>
      </c>
      <c r="M12" s="89" t="str">
        <f>IF('２社目'!X15="","",'２社目'!X15)</f>
        <v/>
      </c>
      <c r="N12" s="89" t="str">
        <f t="shared" si="8"/>
        <v/>
      </c>
      <c r="O12" s="23" t="str">
        <f t="shared" si="9"/>
        <v/>
      </c>
    </row>
    <row r="13" spans="1:15" x14ac:dyDescent="0.15">
      <c r="A13" s="23">
        <f t="shared" si="10"/>
        <v>8</v>
      </c>
      <c r="B13" s="24" t="str">
        <f>IF('２社目'!C16&lt;&gt;"",'２社目'!C16,"")</f>
        <v/>
      </c>
      <c r="C13" s="24" t="str">
        <f>IF('２社目'!D16&lt;&gt;"",UPPER('２社目'!D16),"")</f>
        <v/>
      </c>
      <c r="D13" s="24" t="str">
        <f>IF('２社目'!E16&lt;&gt;"",'２社目'!E16,"")</f>
        <v/>
      </c>
      <c r="E13" s="24" t="str">
        <f>IF('２社目'!F16&lt;&gt;"",VALUE(SUBSTITUTE(SUBSTITUTE('２社目'!F16,"-","・"),"・","")),"")</f>
        <v/>
      </c>
      <c r="F13" s="24" t="str">
        <f t="shared" si="3"/>
        <v/>
      </c>
      <c r="G13" s="25" t="str">
        <f t="shared" si="4"/>
        <v/>
      </c>
      <c r="H13" s="92" t="str">
        <f>IF('２社目'!Q16="","",ASC('２社目'!Q16))</f>
        <v/>
      </c>
      <c r="I13" s="88" t="str">
        <f t="shared" si="5"/>
        <v/>
      </c>
      <c r="J13" s="92" t="str">
        <f>IF(AND('２社目'!$T$4="",'２社目'!T16&lt;&gt;""),'２社目'!T16,"")</f>
        <v/>
      </c>
      <c r="K13" s="24" t="str">
        <f t="shared" si="6"/>
        <v/>
      </c>
      <c r="L13" s="93" t="str">
        <f t="shared" si="7"/>
        <v/>
      </c>
      <c r="M13" s="89" t="str">
        <f>IF('２社目'!X16="","",'２社目'!X16)</f>
        <v/>
      </c>
      <c r="N13" s="89" t="str">
        <f t="shared" si="8"/>
        <v/>
      </c>
      <c r="O13" s="23" t="str">
        <f t="shared" si="9"/>
        <v/>
      </c>
    </row>
    <row r="14" spans="1:15" x14ac:dyDescent="0.15">
      <c r="A14" s="23">
        <f t="shared" si="10"/>
        <v>9</v>
      </c>
      <c r="B14" s="24" t="str">
        <f>IF('２社目'!C17&lt;&gt;"",'２社目'!C17,"")</f>
        <v/>
      </c>
      <c r="C14" s="24" t="str">
        <f>IF('２社目'!D17&lt;&gt;"",UPPER('２社目'!D17),"")</f>
        <v/>
      </c>
      <c r="D14" s="24" t="str">
        <f>IF('２社目'!E17&lt;&gt;"",'２社目'!E17,"")</f>
        <v/>
      </c>
      <c r="E14" s="24" t="str">
        <f>IF('２社目'!F17&lt;&gt;"",VALUE(SUBSTITUTE(SUBSTITUTE('２社目'!F17,"-","・"),"・","")),"")</f>
        <v/>
      </c>
      <c r="F14" s="24" t="str">
        <f t="shared" si="3"/>
        <v/>
      </c>
      <c r="G14" s="25" t="str">
        <f t="shared" si="4"/>
        <v/>
      </c>
      <c r="H14" s="92" t="str">
        <f>IF('２社目'!Q17="","",ASC('２社目'!Q17))</f>
        <v/>
      </c>
      <c r="I14" s="88" t="str">
        <f t="shared" si="5"/>
        <v/>
      </c>
      <c r="J14" s="92" t="str">
        <f>IF(AND('２社目'!$T$4="",'２社目'!T17&lt;&gt;""),'２社目'!T17,"")</f>
        <v/>
      </c>
      <c r="K14" s="24" t="str">
        <f t="shared" si="6"/>
        <v/>
      </c>
      <c r="L14" s="93" t="str">
        <f t="shared" si="7"/>
        <v/>
      </c>
      <c r="M14" s="89" t="str">
        <f>IF('２社目'!X17="","",'２社目'!X17)</f>
        <v/>
      </c>
      <c r="N14" s="89" t="str">
        <f t="shared" si="8"/>
        <v/>
      </c>
      <c r="O14" s="23" t="str">
        <f t="shared" si="9"/>
        <v/>
      </c>
    </row>
    <row r="15" spans="1:15" x14ac:dyDescent="0.15">
      <c r="A15" s="23">
        <f t="shared" si="10"/>
        <v>10</v>
      </c>
      <c r="B15" s="24" t="str">
        <f>IF('２社目'!C18&lt;&gt;"",'２社目'!C18,"")</f>
        <v/>
      </c>
      <c r="C15" s="24" t="str">
        <f>IF('２社目'!D18&lt;&gt;"",UPPER('２社目'!D18),"")</f>
        <v/>
      </c>
      <c r="D15" s="24" t="str">
        <f>IF('２社目'!E18&lt;&gt;"",'２社目'!E18,"")</f>
        <v/>
      </c>
      <c r="E15" s="24" t="str">
        <f>IF('２社目'!F18&lt;&gt;"",VALUE(SUBSTITUTE(SUBSTITUTE('２社目'!F18,"-","・"),"・","")),"")</f>
        <v/>
      </c>
      <c r="F15" s="24" t="str">
        <f t="shared" si="3"/>
        <v/>
      </c>
      <c r="G15" s="25" t="str">
        <f t="shared" si="4"/>
        <v/>
      </c>
      <c r="H15" s="92" t="str">
        <f>IF('２社目'!Q18="","",ASC('２社目'!Q18))</f>
        <v/>
      </c>
      <c r="I15" s="88" t="str">
        <f t="shared" si="5"/>
        <v/>
      </c>
      <c r="J15" s="92" t="str">
        <f>IF(AND('２社目'!$T$4="",'２社目'!T18&lt;&gt;""),'２社目'!T18,"")</f>
        <v/>
      </c>
      <c r="K15" s="24" t="str">
        <f t="shared" si="6"/>
        <v/>
      </c>
      <c r="L15" s="93" t="str">
        <f t="shared" si="7"/>
        <v/>
      </c>
      <c r="M15" s="89" t="str">
        <f>IF('２社目'!X18="","",'２社目'!X18)</f>
        <v/>
      </c>
      <c r="N15" s="89" t="str">
        <f t="shared" si="8"/>
        <v/>
      </c>
      <c r="O15" s="23" t="str">
        <f t="shared" si="9"/>
        <v/>
      </c>
    </row>
    <row r="16" spans="1:15" x14ac:dyDescent="0.15">
      <c r="A16" s="23">
        <f t="shared" si="10"/>
        <v>11</v>
      </c>
      <c r="B16" s="24" t="str">
        <f>IF('２社目'!C19&lt;&gt;"",'２社目'!C19,"")</f>
        <v/>
      </c>
      <c r="C16" s="24" t="str">
        <f>IF('２社目'!D19&lt;&gt;"",UPPER('２社目'!D19),"")</f>
        <v/>
      </c>
      <c r="D16" s="24" t="str">
        <f>IF('２社目'!E19&lt;&gt;"",'２社目'!E19,"")</f>
        <v/>
      </c>
      <c r="E16" s="24" t="str">
        <f>IF('２社目'!F19&lt;&gt;"",VALUE(SUBSTITUTE(SUBSTITUTE('２社目'!F19,"-","・"),"・","")),"")</f>
        <v/>
      </c>
      <c r="F16" s="24" t="str">
        <f t="shared" si="3"/>
        <v/>
      </c>
      <c r="G16" s="25" t="str">
        <f t="shared" si="4"/>
        <v/>
      </c>
      <c r="H16" s="92" t="str">
        <f>IF('２社目'!Q19="","",ASC('２社目'!Q19))</f>
        <v/>
      </c>
      <c r="I16" s="88" t="str">
        <f t="shared" si="5"/>
        <v/>
      </c>
      <c r="J16" s="92" t="str">
        <f>IF(AND('２社目'!$T$4="",'２社目'!T19&lt;&gt;""),'２社目'!T19,"")</f>
        <v/>
      </c>
      <c r="K16" s="24" t="str">
        <f t="shared" si="6"/>
        <v/>
      </c>
      <c r="L16" s="93" t="str">
        <f t="shared" si="7"/>
        <v/>
      </c>
      <c r="M16" s="89" t="str">
        <f>IF('２社目'!X19="","",'２社目'!X19)</f>
        <v/>
      </c>
      <c r="N16" s="89" t="str">
        <f t="shared" si="8"/>
        <v/>
      </c>
      <c r="O16" s="23" t="str">
        <f t="shared" si="9"/>
        <v/>
      </c>
    </row>
    <row r="17" spans="1:15" x14ac:dyDescent="0.15">
      <c r="A17" s="23">
        <f t="shared" si="10"/>
        <v>12</v>
      </c>
      <c r="B17" s="24" t="str">
        <f>IF('２社目'!C20&lt;&gt;"",'２社目'!C20,"")</f>
        <v/>
      </c>
      <c r="C17" s="24" t="str">
        <f>IF('２社目'!D20&lt;&gt;"",UPPER('２社目'!D20),"")</f>
        <v/>
      </c>
      <c r="D17" s="24" t="str">
        <f>IF('２社目'!E20&lt;&gt;"",'２社目'!E20,"")</f>
        <v/>
      </c>
      <c r="E17" s="24" t="str">
        <f>IF('２社目'!F20&lt;&gt;"",VALUE(SUBSTITUTE(SUBSTITUTE('２社目'!F20,"-","・"),"・","")),"")</f>
        <v/>
      </c>
      <c r="F17" s="24" t="str">
        <f t="shared" si="3"/>
        <v/>
      </c>
      <c r="G17" s="25" t="str">
        <f t="shared" si="4"/>
        <v/>
      </c>
      <c r="H17" s="92" t="str">
        <f>IF('２社目'!Q20="","",ASC('２社目'!Q20))</f>
        <v/>
      </c>
      <c r="I17" s="88" t="str">
        <f t="shared" si="5"/>
        <v/>
      </c>
      <c r="J17" s="92" t="str">
        <f>IF(AND('２社目'!$T$4="",'２社目'!T20&lt;&gt;""),'２社目'!T20,"")</f>
        <v/>
      </c>
      <c r="K17" s="24" t="str">
        <f t="shared" si="6"/>
        <v/>
      </c>
      <c r="L17" s="93" t="str">
        <f t="shared" si="7"/>
        <v/>
      </c>
      <c r="M17" s="89" t="str">
        <f>IF('２社目'!X20="","",'２社目'!X20)</f>
        <v/>
      </c>
      <c r="N17" s="89" t="str">
        <f t="shared" si="8"/>
        <v/>
      </c>
      <c r="O17" s="23" t="str">
        <f t="shared" si="9"/>
        <v/>
      </c>
    </row>
    <row r="18" spans="1:15" x14ac:dyDescent="0.15">
      <c r="A18" s="23">
        <f t="shared" si="10"/>
        <v>13</v>
      </c>
      <c r="B18" s="24" t="str">
        <f>IF('２社目'!C21&lt;&gt;"",'２社目'!C21,"")</f>
        <v/>
      </c>
      <c r="C18" s="24" t="str">
        <f>IF('２社目'!D21&lt;&gt;"",UPPER('２社目'!D21),"")</f>
        <v/>
      </c>
      <c r="D18" s="24" t="str">
        <f>IF('２社目'!E21&lt;&gt;"",'２社目'!E21,"")</f>
        <v/>
      </c>
      <c r="E18" s="24" t="str">
        <f>IF('２社目'!F21&lt;&gt;"",VALUE(SUBSTITUTE(SUBSTITUTE('２社目'!F21,"-","・"),"・","")),"")</f>
        <v/>
      </c>
      <c r="F18" s="24" t="str">
        <f t="shared" si="3"/>
        <v/>
      </c>
      <c r="G18" s="25" t="str">
        <f t="shared" si="4"/>
        <v/>
      </c>
      <c r="H18" s="92" t="str">
        <f>IF('２社目'!Q21="","",ASC('２社目'!Q21))</f>
        <v/>
      </c>
      <c r="I18" s="88" t="str">
        <f t="shared" si="5"/>
        <v/>
      </c>
      <c r="J18" s="92" t="str">
        <f>IF(AND('２社目'!$T$4="",'２社目'!T21&lt;&gt;""),'２社目'!T21,"")</f>
        <v/>
      </c>
      <c r="K18" s="24" t="str">
        <f t="shared" si="6"/>
        <v/>
      </c>
      <c r="L18" s="93" t="str">
        <f t="shared" si="7"/>
        <v/>
      </c>
      <c r="M18" s="89" t="str">
        <f>IF('２社目'!X21="","",'２社目'!X21)</f>
        <v/>
      </c>
      <c r="N18" s="89" t="str">
        <f t="shared" si="8"/>
        <v/>
      </c>
      <c r="O18" s="23" t="str">
        <f t="shared" si="9"/>
        <v/>
      </c>
    </row>
    <row r="19" spans="1:15" x14ac:dyDescent="0.15">
      <c r="A19" s="23">
        <f t="shared" si="10"/>
        <v>14</v>
      </c>
      <c r="B19" s="24" t="str">
        <f>IF('２社目'!C22&lt;&gt;"",'２社目'!C22,"")</f>
        <v/>
      </c>
      <c r="C19" s="24" t="str">
        <f>IF('２社目'!D22&lt;&gt;"",UPPER('２社目'!D22),"")</f>
        <v/>
      </c>
      <c r="D19" s="24" t="str">
        <f>IF('２社目'!E22&lt;&gt;"",'２社目'!E22,"")</f>
        <v/>
      </c>
      <c r="E19" s="24" t="str">
        <f>IF('２社目'!F22&lt;&gt;"",VALUE(SUBSTITUTE(SUBSTITUTE('２社目'!F22,"-","・"),"・","")),"")</f>
        <v/>
      </c>
      <c r="F19" s="24" t="str">
        <f t="shared" si="3"/>
        <v/>
      </c>
      <c r="G19" s="25" t="str">
        <f t="shared" si="4"/>
        <v/>
      </c>
      <c r="H19" s="92" t="str">
        <f>IF('２社目'!Q22="","",ASC('２社目'!Q22))</f>
        <v/>
      </c>
      <c r="I19" s="88" t="str">
        <f t="shared" si="5"/>
        <v/>
      </c>
      <c r="J19" s="92" t="str">
        <f>IF(AND('２社目'!$T$4="",'２社目'!T22&lt;&gt;""),'２社目'!T22,"")</f>
        <v/>
      </c>
      <c r="K19" s="24" t="str">
        <f t="shared" si="6"/>
        <v/>
      </c>
      <c r="L19" s="93" t="str">
        <f t="shared" si="7"/>
        <v/>
      </c>
      <c r="M19" s="89" t="str">
        <f>IF('２社目'!X22="","",'２社目'!X22)</f>
        <v/>
      </c>
      <c r="N19" s="89" t="str">
        <f t="shared" si="8"/>
        <v/>
      </c>
      <c r="O19" s="23" t="str">
        <f t="shared" si="9"/>
        <v/>
      </c>
    </row>
    <row r="20" spans="1:15" x14ac:dyDescent="0.15">
      <c r="A20" s="23">
        <f t="shared" si="10"/>
        <v>15</v>
      </c>
      <c r="B20" s="24" t="str">
        <f>IF('２社目'!C23&lt;&gt;"",'２社目'!C23,"")</f>
        <v/>
      </c>
      <c r="C20" s="24" t="str">
        <f>IF('２社目'!D23&lt;&gt;"",UPPER('２社目'!D23),"")</f>
        <v/>
      </c>
      <c r="D20" s="24" t="str">
        <f>IF('２社目'!E23&lt;&gt;"",'２社目'!E23,"")</f>
        <v/>
      </c>
      <c r="E20" s="24" t="str">
        <f>IF('２社目'!F23&lt;&gt;"",VALUE(SUBSTITUTE(SUBSTITUTE('２社目'!F23,"-","・"),"・","")),"")</f>
        <v/>
      </c>
      <c r="F20" s="24" t="str">
        <f t="shared" si="3"/>
        <v/>
      </c>
      <c r="G20" s="25" t="str">
        <f t="shared" si="4"/>
        <v/>
      </c>
      <c r="H20" s="92" t="str">
        <f>IF('２社目'!Q23="","",ASC('２社目'!Q23))</f>
        <v/>
      </c>
      <c r="I20" s="88" t="str">
        <f t="shared" si="5"/>
        <v/>
      </c>
      <c r="J20" s="92" t="str">
        <f>IF(AND('２社目'!$T$4="",'２社目'!T23&lt;&gt;""),'２社目'!T23,"")</f>
        <v/>
      </c>
      <c r="K20" s="24" t="str">
        <f t="shared" si="6"/>
        <v/>
      </c>
      <c r="L20" s="93" t="str">
        <f t="shared" si="7"/>
        <v/>
      </c>
      <c r="M20" s="89" t="str">
        <f>IF('２社目'!X23="","",'２社目'!X23)</f>
        <v/>
      </c>
      <c r="N20" s="89" t="str">
        <f t="shared" si="8"/>
        <v/>
      </c>
      <c r="O20" s="23" t="str">
        <f t="shared" si="9"/>
        <v/>
      </c>
    </row>
    <row r="21" spans="1:15" x14ac:dyDescent="0.15">
      <c r="A21" s="23">
        <f t="shared" si="10"/>
        <v>16</v>
      </c>
      <c r="B21" s="24" t="str">
        <f>IF('２社目'!C24&lt;&gt;"",'２社目'!C24,"")</f>
        <v/>
      </c>
      <c r="C21" s="24" t="str">
        <f>IF('２社目'!D24&lt;&gt;"",UPPER('２社目'!D24),"")</f>
        <v/>
      </c>
      <c r="D21" s="24" t="str">
        <f>IF('２社目'!E24&lt;&gt;"",'２社目'!E24,"")</f>
        <v/>
      </c>
      <c r="E21" s="24" t="str">
        <f>IF('２社目'!F24&lt;&gt;"",VALUE(SUBSTITUTE(SUBSTITUTE('２社目'!F24,"-","・"),"・","")),"")</f>
        <v/>
      </c>
      <c r="F21" s="24" t="str">
        <f t="shared" si="3"/>
        <v/>
      </c>
      <c r="G21" s="25" t="str">
        <f t="shared" si="4"/>
        <v/>
      </c>
      <c r="H21" s="92" t="str">
        <f>IF('２社目'!Q24="","",ASC('２社目'!Q24))</f>
        <v/>
      </c>
      <c r="I21" s="88" t="str">
        <f t="shared" si="5"/>
        <v/>
      </c>
      <c r="J21" s="92" t="str">
        <f>IF(AND('２社目'!$T$4="",'２社目'!T24&lt;&gt;""),'２社目'!T24,"")</f>
        <v/>
      </c>
      <c r="K21" s="24" t="str">
        <f t="shared" si="6"/>
        <v/>
      </c>
      <c r="L21" s="93" t="str">
        <f t="shared" si="7"/>
        <v/>
      </c>
      <c r="M21" s="89" t="str">
        <f>IF('２社目'!X24="","",'２社目'!X24)</f>
        <v/>
      </c>
      <c r="N21" s="89" t="str">
        <f t="shared" si="8"/>
        <v/>
      </c>
      <c r="O21" s="23" t="str">
        <f t="shared" si="9"/>
        <v/>
      </c>
    </row>
    <row r="22" spans="1:15" x14ac:dyDescent="0.15">
      <c r="A22" s="23">
        <f t="shared" si="10"/>
        <v>17</v>
      </c>
      <c r="B22" s="24" t="str">
        <f>IF('２社目'!C25&lt;&gt;"",'２社目'!C25,"")</f>
        <v/>
      </c>
      <c r="C22" s="24" t="str">
        <f>IF('２社目'!D25&lt;&gt;"",UPPER('２社目'!D25),"")</f>
        <v/>
      </c>
      <c r="D22" s="24" t="str">
        <f>IF('２社目'!E25&lt;&gt;"",'２社目'!E25,"")</f>
        <v/>
      </c>
      <c r="E22" s="24" t="str">
        <f>IF('２社目'!F25&lt;&gt;"",VALUE(SUBSTITUTE(SUBSTITUTE('２社目'!F25,"-","・"),"・","")),"")</f>
        <v/>
      </c>
      <c r="F22" s="24" t="str">
        <f t="shared" si="3"/>
        <v/>
      </c>
      <c r="G22" s="25" t="str">
        <f t="shared" si="4"/>
        <v/>
      </c>
      <c r="H22" s="92" t="str">
        <f>IF('２社目'!Q25="","",ASC('２社目'!Q25))</f>
        <v/>
      </c>
      <c r="I22" s="88" t="str">
        <f t="shared" si="5"/>
        <v/>
      </c>
      <c r="J22" s="92" t="str">
        <f>IF(AND('２社目'!$T$4="",'２社目'!T25&lt;&gt;""),'２社目'!T25,"")</f>
        <v/>
      </c>
      <c r="K22" s="24" t="str">
        <f t="shared" si="6"/>
        <v/>
      </c>
      <c r="L22" s="93" t="str">
        <f t="shared" si="7"/>
        <v/>
      </c>
      <c r="M22" s="89" t="str">
        <f>IF('２社目'!X25="","",'２社目'!X25)</f>
        <v/>
      </c>
      <c r="N22" s="89" t="str">
        <f t="shared" si="8"/>
        <v/>
      </c>
      <c r="O22" s="23" t="str">
        <f t="shared" si="9"/>
        <v/>
      </c>
    </row>
    <row r="23" spans="1:15" x14ac:dyDescent="0.15">
      <c r="A23" s="23">
        <f t="shared" si="10"/>
        <v>18</v>
      </c>
      <c r="B23" s="24" t="str">
        <f>IF('２社目'!C26&lt;&gt;"",'２社目'!C26,"")</f>
        <v/>
      </c>
      <c r="C23" s="24" t="str">
        <f>IF('２社目'!D26&lt;&gt;"",UPPER('２社目'!D26),"")</f>
        <v/>
      </c>
      <c r="D23" s="24" t="str">
        <f>IF('２社目'!E26&lt;&gt;"",'２社目'!E26,"")</f>
        <v/>
      </c>
      <c r="E23" s="24" t="str">
        <f>IF('２社目'!F26&lt;&gt;"",VALUE(SUBSTITUTE(SUBSTITUTE('２社目'!F26,"-","・"),"・","")),"")</f>
        <v/>
      </c>
      <c r="F23" s="24" t="str">
        <f t="shared" si="3"/>
        <v/>
      </c>
      <c r="G23" s="25" t="str">
        <f t="shared" si="4"/>
        <v/>
      </c>
      <c r="H23" s="92" t="str">
        <f>IF('２社目'!Q26="","",ASC('２社目'!Q26))</f>
        <v/>
      </c>
      <c r="I23" s="88" t="str">
        <f t="shared" si="5"/>
        <v/>
      </c>
      <c r="J23" s="92" t="str">
        <f>IF(AND('２社目'!$T$4="",'２社目'!T26&lt;&gt;""),'２社目'!T26,"")</f>
        <v/>
      </c>
      <c r="K23" s="24" t="str">
        <f t="shared" si="6"/>
        <v/>
      </c>
      <c r="L23" s="93" t="str">
        <f t="shared" si="7"/>
        <v/>
      </c>
      <c r="M23" s="89" t="str">
        <f>IF('２社目'!X26="","",'２社目'!X26)</f>
        <v/>
      </c>
      <c r="N23" s="89" t="str">
        <f t="shared" si="8"/>
        <v/>
      </c>
      <c r="O23" s="23" t="str">
        <f t="shared" si="9"/>
        <v/>
      </c>
    </row>
    <row r="24" spans="1:15" x14ac:dyDescent="0.15">
      <c r="A24" s="23">
        <f t="shared" si="10"/>
        <v>19</v>
      </c>
      <c r="B24" s="24" t="str">
        <f>IF('２社目'!C27&lt;&gt;"",'２社目'!C27,"")</f>
        <v/>
      </c>
      <c r="C24" s="24" t="str">
        <f>IF('２社目'!D27&lt;&gt;"",UPPER('２社目'!D27),"")</f>
        <v/>
      </c>
      <c r="D24" s="24" t="str">
        <f>IF('２社目'!E27&lt;&gt;"",'２社目'!E27,"")</f>
        <v/>
      </c>
      <c r="E24" s="24" t="str">
        <f>IF('２社目'!F27&lt;&gt;"",VALUE(SUBSTITUTE(SUBSTITUTE('２社目'!F27,"-","・"),"・","")),"")</f>
        <v/>
      </c>
      <c r="F24" s="24" t="str">
        <f t="shared" si="3"/>
        <v/>
      </c>
      <c r="G24" s="25" t="str">
        <f t="shared" si="4"/>
        <v/>
      </c>
      <c r="H24" s="92" t="str">
        <f>IF('２社目'!Q27="","",ASC('２社目'!Q27))</f>
        <v/>
      </c>
      <c r="I24" s="88" t="str">
        <f t="shared" si="5"/>
        <v/>
      </c>
      <c r="J24" s="92" t="str">
        <f>IF(AND('２社目'!$T$4="",'２社目'!T27&lt;&gt;""),'２社目'!T27,"")</f>
        <v/>
      </c>
      <c r="K24" s="24" t="str">
        <f t="shared" si="6"/>
        <v/>
      </c>
      <c r="L24" s="93" t="str">
        <f t="shared" si="7"/>
        <v/>
      </c>
      <c r="M24" s="89" t="str">
        <f>IF('２社目'!X27="","",'２社目'!X27)</f>
        <v/>
      </c>
      <c r="N24" s="89" t="str">
        <f t="shared" si="8"/>
        <v/>
      </c>
      <c r="O24" s="23" t="str">
        <f t="shared" si="9"/>
        <v/>
      </c>
    </row>
    <row r="25" spans="1:15" x14ac:dyDescent="0.15">
      <c r="A25" s="23">
        <f t="shared" si="10"/>
        <v>20</v>
      </c>
      <c r="B25" s="24" t="str">
        <f>IF('２社目'!C28&lt;&gt;"",'２社目'!C28,"")</f>
        <v/>
      </c>
      <c r="C25" s="24" t="str">
        <f>IF('２社目'!D28&lt;&gt;"",UPPER('２社目'!D28),"")</f>
        <v/>
      </c>
      <c r="D25" s="24" t="str">
        <f>IF('２社目'!E28&lt;&gt;"",'２社目'!E28,"")</f>
        <v/>
      </c>
      <c r="E25" s="24" t="str">
        <f>IF('２社目'!F28&lt;&gt;"",VALUE(SUBSTITUTE(SUBSTITUTE('２社目'!F28,"-","・"),"・","")),"")</f>
        <v/>
      </c>
      <c r="F25" s="24" t="str">
        <f t="shared" si="3"/>
        <v/>
      </c>
      <c r="G25" s="25" t="str">
        <f t="shared" si="4"/>
        <v/>
      </c>
      <c r="H25" s="92" t="str">
        <f>IF('２社目'!Q28="","",ASC('２社目'!Q28))</f>
        <v/>
      </c>
      <c r="I25" s="88" t="str">
        <f t="shared" si="5"/>
        <v/>
      </c>
      <c r="J25" s="92" t="str">
        <f>IF(AND('２社目'!$T$4="",'２社目'!T28&lt;&gt;""),'２社目'!T28,"")</f>
        <v/>
      </c>
      <c r="K25" s="24" t="str">
        <f t="shared" si="6"/>
        <v/>
      </c>
      <c r="L25" s="93" t="str">
        <f t="shared" si="7"/>
        <v/>
      </c>
      <c r="M25" s="89" t="str">
        <f>IF('２社目'!X28="","",'２社目'!X28)</f>
        <v/>
      </c>
      <c r="N25" s="89" t="str">
        <f t="shared" si="8"/>
        <v/>
      </c>
      <c r="O25" s="23" t="str">
        <f t="shared" si="9"/>
        <v/>
      </c>
    </row>
    <row r="26" spans="1:15" x14ac:dyDescent="0.15">
      <c r="A26" s="23">
        <f t="shared" si="10"/>
        <v>21</v>
      </c>
      <c r="B26" s="24" t="str">
        <f>IF('２社目'!C29&lt;&gt;"",'２社目'!C29,"")</f>
        <v/>
      </c>
      <c r="C26" s="24" t="str">
        <f>IF('２社目'!D29&lt;&gt;"",UPPER('２社目'!D29),"")</f>
        <v/>
      </c>
      <c r="D26" s="24" t="str">
        <f>IF('２社目'!E29&lt;&gt;"",'２社目'!E29,"")</f>
        <v/>
      </c>
      <c r="E26" s="24" t="str">
        <f>IF('２社目'!F29&lt;&gt;"",VALUE(SUBSTITUTE(SUBSTITUTE('２社目'!F29,"-","・"),"・","")),"")</f>
        <v/>
      </c>
      <c r="F26" s="24" t="str">
        <f t="shared" si="3"/>
        <v/>
      </c>
      <c r="G26" s="25" t="str">
        <f t="shared" si="4"/>
        <v/>
      </c>
      <c r="H26" s="92" t="str">
        <f>IF('２社目'!Q29="","",ASC('２社目'!Q29))</f>
        <v/>
      </c>
      <c r="I26" s="88" t="str">
        <f t="shared" si="5"/>
        <v/>
      </c>
      <c r="J26" s="92" t="str">
        <f>IF(AND('２社目'!$T$4="",'２社目'!T29&lt;&gt;""),'２社目'!T29,"")</f>
        <v/>
      </c>
      <c r="K26" s="24" t="str">
        <f t="shared" si="6"/>
        <v/>
      </c>
      <c r="L26" s="93" t="str">
        <f t="shared" si="7"/>
        <v/>
      </c>
      <c r="M26" s="89" t="str">
        <f>IF('２社目'!X29="","",'２社目'!X29)</f>
        <v/>
      </c>
      <c r="N26" s="89" t="str">
        <f t="shared" si="8"/>
        <v/>
      </c>
      <c r="O26" s="23" t="str">
        <f t="shared" si="9"/>
        <v/>
      </c>
    </row>
    <row r="27" spans="1:15" x14ac:dyDescent="0.15">
      <c r="A27" s="23">
        <f t="shared" si="10"/>
        <v>22</v>
      </c>
      <c r="B27" s="24" t="str">
        <f>IF('２社目'!C30&lt;&gt;"",'２社目'!C30,"")</f>
        <v/>
      </c>
      <c r="C27" s="24" t="str">
        <f>IF('２社目'!D30&lt;&gt;"",UPPER('２社目'!D30),"")</f>
        <v/>
      </c>
      <c r="D27" s="24" t="str">
        <f>IF('２社目'!E30&lt;&gt;"",'２社目'!E30,"")</f>
        <v/>
      </c>
      <c r="E27" s="24" t="str">
        <f>IF('２社目'!F30&lt;&gt;"",VALUE(SUBSTITUTE(SUBSTITUTE('２社目'!F30,"-","・"),"・","")),"")</f>
        <v/>
      </c>
      <c r="F27" s="24" t="str">
        <f t="shared" si="3"/>
        <v/>
      </c>
      <c r="G27" s="25" t="str">
        <f t="shared" si="4"/>
        <v/>
      </c>
      <c r="H27" s="92" t="str">
        <f>IF('２社目'!Q30="","",ASC('２社目'!Q30))</f>
        <v/>
      </c>
      <c r="I27" s="88" t="str">
        <f t="shared" si="5"/>
        <v/>
      </c>
      <c r="J27" s="92" t="str">
        <f>IF(AND('２社目'!$T$4="",'２社目'!T30&lt;&gt;""),'２社目'!T30,"")</f>
        <v/>
      </c>
      <c r="K27" s="24" t="str">
        <f t="shared" si="6"/>
        <v/>
      </c>
      <c r="L27" s="93" t="str">
        <f t="shared" si="7"/>
        <v/>
      </c>
      <c r="M27" s="89" t="str">
        <f>IF('２社目'!X30="","",'２社目'!X30)</f>
        <v/>
      </c>
      <c r="N27" s="89" t="str">
        <f t="shared" si="8"/>
        <v/>
      </c>
      <c r="O27" s="23" t="str">
        <f t="shared" si="9"/>
        <v/>
      </c>
    </row>
    <row r="28" spans="1:15" x14ac:dyDescent="0.15">
      <c r="A28" s="23">
        <f t="shared" si="10"/>
        <v>23</v>
      </c>
      <c r="B28" s="24" t="str">
        <f>IF('２社目'!C31&lt;&gt;"",'２社目'!C31,"")</f>
        <v/>
      </c>
      <c r="C28" s="24" t="str">
        <f>IF('２社目'!D31&lt;&gt;"",UPPER('２社目'!D31),"")</f>
        <v/>
      </c>
      <c r="D28" s="24" t="str">
        <f>IF('２社目'!E31&lt;&gt;"",'２社目'!E31,"")</f>
        <v/>
      </c>
      <c r="E28" s="24" t="str">
        <f>IF('２社目'!F31&lt;&gt;"",VALUE(SUBSTITUTE(SUBSTITUTE('２社目'!F31,"-","・"),"・","")),"")</f>
        <v/>
      </c>
      <c r="F28" s="24" t="str">
        <f t="shared" si="3"/>
        <v/>
      </c>
      <c r="G28" s="25" t="str">
        <f t="shared" si="4"/>
        <v/>
      </c>
      <c r="H28" s="92" t="str">
        <f>IF('２社目'!Q31="","",ASC('２社目'!Q31))</f>
        <v/>
      </c>
      <c r="I28" s="88" t="str">
        <f t="shared" si="5"/>
        <v/>
      </c>
      <c r="J28" s="92" t="str">
        <f>IF(AND('２社目'!$T$4="",'２社目'!T31&lt;&gt;""),'２社目'!T31,"")</f>
        <v/>
      </c>
      <c r="K28" s="24" t="str">
        <f t="shared" si="6"/>
        <v/>
      </c>
      <c r="L28" s="93" t="str">
        <f t="shared" si="7"/>
        <v/>
      </c>
      <c r="M28" s="89" t="str">
        <f>IF('２社目'!X31="","",'２社目'!X31)</f>
        <v/>
      </c>
      <c r="N28" s="89" t="str">
        <f t="shared" si="8"/>
        <v/>
      </c>
      <c r="O28" s="23" t="str">
        <f t="shared" si="9"/>
        <v/>
      </c>
    </row>
    <row r="29" spans="1:15" x14ac:dyDescent="0.15">
      <c r="A29" s="23">
        <f t="shared" si="10"/>
        <v>24</v>
      </c>
      <c r="B29" s="24" t="str">
        <f>IF('２社目'!C32&lt;&gt;"",'２社目'!C32,"")</f>
        <v/>
      </c>
      <c r="C29" s="24" t="str">
        <f>IF('２社目'!D32&lt;&gt;"",UPPER('２社目'!D32),"")</f>
        <v/>
      </c>
      <c r="D29" s="24" t="str">
        <f>IF('２社目'!E32&lt;&gt;"",'２社目'!E32,"")</f>
        <v/>
      </c>
      <c r="E29" s="24" t="str">
        <f>IF('２社目'!F32&lt;&gt;"",VALUE(SUBSTITUTE(SUBSTITUTE('２社目'!F32,"-","・"),"・","")),"")</f>
        <v/>
      </c>
      <c r="F29" s="24" t="str">
        <f t="shared" si="3"/>
        <v/>
      </c>
      <c r="G29" s="25" t="str">
        <f t="shared" si="4"/>
        <v/>
      </c>
      <c r="H29" s="92" t="str">
        <f>IF('２社目'!Q32="","",ASC('２社目'!Q32))</f>
        <v/>
      </c>
      <c r="I29" s="88" t="str">
        <f t="shared" si="5"/>
        <v/>
      </c>
      <c r="J29" s="92" t="str">
        <f>IF(AND('２社目'!$T$4="",'２社目'!T32&lt;&gt;""),'２社目'!T32,"")</f>
        <v/>
      </c>
      <c r="K29" s="24" t="str">
        <f t="shared" si="6"/>
        <v/>
      </c>
      <c r="L29" s="93" t="str">
        <f t="shared" si="7"/>
        <v/>
      </c>
      <c r="M29" s="89" t="str">
        <f>IF('２社目'!X32="","",'２社目'!X32)</f>
        <v/>
      </c>
      <c r="N29" s="89" t="str">
        <f t="shared" si="8"/>
        <v/>
      </c>
      <c r="O29" s="23" t="str">
        <f t="shared" si="9"/>
        <v/>
      </c>
    </row>
    <row r="30" spans="1:15" x14ac:dyDescent="0.15">
      <c r="A30" s="23">
        <f t="shared" si="10"/>
        <v>25</v>
      </c>
      <c r="B30" s="24" t="str">
        <f>IF('２社目'!C33&lt;&gt;"",'２社目'!C33,"")</f>
        <v/>
      </c>
      <c r="C30" s="24" t="str">
        <f>IF('２社目'!D33&lt;&gt;"",UPPER('２社目'!D33),"")</f>
        <v/>
      </c>
      <c r="D30" s="24" t="str">
        <f>IF('２社目'!E33&lt;&gt;"",'２社目'!E33,"")</f>
        <v/>
      </c>
      <c r="E30" s="24" t="str">
        <f>IF('２社目'!F33&lt;&gt;"",VALUE(SUBSTITUTE(SUBSTITUTE('２社目'!F33,"-","・"),"・","")),"")</f>
        <v/>
      </c>
      <c r="F30" s="24" t="str">
        <f t="shared" si="3"/>
        <v/>
      </c>
      <c r="G30" s="25" t="str">
        <f t="shared" si="4"/>
        <v/>
      </c>
      <c r="H30" s="92" t="str">
        <f>IF('２社目'!Q33="","",ASC('２社目'!Q33))</f>
        <v/>
      </c>
      <c r="I30" s="88" t="str">
        <f t="shared" si="5"/>
        <v/>
      </c>
      <c r="J30" s="92" t="str">
        <f>IF(AND('２社目'!$T$4="",'２社目'!T33&lt;&gt;""),'２社目'!T33,"")</f>
        <v/>
      </c>
      <c r="K30" s="24" t="str">
        <f t="shared" si="6"/>
        <v/>
      </c>
      <c r="L30" s="93" t="str">
        <f t="shared" si="7"/>
        <v/>
      </c>
      <c r="M30" s="89" t="str">
        <f>IF('２社目'!X33="","",'２社目'!X33)</f>
        <v/>
      </c>
      <c r="N30" s="89" t="str">
        <f t="shared" si="8"/>
        <v/>
      </c>
      <c r="O30" s="23" t="str">
        <f t="shared" si="9"/>
        <v/>
      </c>
    </row>
    <row r="31" spans="1:15" x14ac:dyDescent="0.15">
      <c r="A31" s="23">
        <f t="shared" si="10"/>
        <v>26</v>
      </c>
      <c r="B31" s="24" t="str">
        <f>IF('２社目'!C34&lt;&gt;"",'２社目'!C34,"")</f>
        <v/>
      </c>
      <c r="C31" s="24" t="str">
        <f>IF('２社目'!D34&lt;&gt;"",UPPER('２社目'!D34),"")</f>
        <v/>
      </c>
      <c r="D31" s="24" t="str">
        <f>IF('２社目'!E34&lt;&gt;"",'２社目'!E34,"")</f>
        <v/>
      </c>
      <c r="E31" s="24" t="str">
        <f>IF('２社目'!F34&lt;&gt;"",VALUE(SUBSTITUTE(SUBSTITUTE('２社目'!F34,"-","・"),"・","")),"")</f>
        <v/>
      </c>
      <c r="F31" s="24" t="str">
        <f t="shared" si="3"/>
        <v/>
      </c>
      <c r="G31" s="25" t="str">
        <f t="shared" si="4"/>
        <v/>
      </c>
      <c r="H31" s="92" t="str">
        <f>IF('２社目'!Q34="","",ASC('２社目'!Q34))</f>
        <v/>
      </c>
      <c r="I31" s="88" t="str">
        <f t="shared" si="5"/>
        <v/>
      </c>
      <c r="J31" s="92" t="str">
        <f>IF(AND('２社目'!$T$4="",'２社目'!T34&lt;&gt;""),'２社目'!T34,"")</f>
        <v/>
      </c>
      <c r="K31" s="24" t="str">
        <f t="shared" si="6"/>
        <v/>
      </c>
      <c r="L31" s="93" t="str">
        <f t="shared" si="7"/>
        <v/>
      </c>
      <c r="M31" s="89" t="str">
        <f>IF('２社目'!X34="","",'２社目'!X34)</f>
        <v/>
      </c>
      <c r="N31" s="89" t="str">
        <f t="shared" si="8"/>
        <v/>
      </c>
      <c r="O31" s="23" t="str">
        <f t="shared" si="9"/>
        <v/>
      </c>
    </row>
    <row r="32" spans="1:15" x14ac:dyDescent="0.15">
      <c r="A32" s="23">
        <f t="shared" si="10"/>
        <v>27</v>
      </c>
      <c r="B32" s="24" t="str">
        <f>IF('２社目'!C35&lt;&gt;"",'２社目'!C35,"")</f>
        <v/>
      </c>
      <c r="C32" s="24" t="str">
        <f>IF('２社目'!D35&lt;&gt;"",UPPER('２社目'!D35),"")</f>
        <v/>
      </c>
      <c r="D32" s="24" t="str">
        <f>IF('２社目'!E35&lt;&gt;"",'２社目'!E35,"")</f>
        <v/>
      </c>
      <c r="E32" s="24" t="str">
        <f>IF('２社目'!F35&lt;&gt;"",VALUE(SUBSTITUTE(SUBSTITUTE('２社目'!F35,"-","・"),"・","")),"")</f>
        <v/>
      </c>
      <c r="F32" s="24" t="str">
        <f t="shared" si="3"/>
        <v/>
      </c>
      <c r="G32" s="25" t="str">
        <f t="shared" si="4"/>
        <v/>
      </c>
      <c r="H32" s="92" t="str">
        <f>IF('２社目'!Q35="","",ASC('２社目'!Q35))</f>
        <v/>
      </c>
      <c r="I32" s="88" t="str">
        <f t="shared" si="5"/>
        <v/>
      </c>
      <c r="J32" s="92" t="str">
        <f>IF(AND('２社目'!$T$4="",'２社目'!T35&lt;&gt;""),'２社目'!T35,"")</f>
        <v/>
      </c>
      <c r="K32" s="24" t="str">
        <f t="shared" si="6"/>
        <v/>
      </c>
      <c r="L32" s="93" t="str">
        <f t="shared" si="7"/>
        <v/>
      </c>
      <c r="M32" s="89" t="str">
        <f>IF('２社目'!X35="","",'２社目'!X35)</f>
        <v/>
      </c>
      <c r="N32" s="89" t="str">
        <f t="shared" si="8"/>
        <v/>
      </c>
      <c r="O32" s="23" t="str">
        <f t="shared" si="9"/>
        <v/>
      </c>
    </row>
    <row r="33" spans="1:15" x14ac:dyDescent="0.15">
      <c r="A33" s="23">
        <f t="shared" si="10"/>
        <v>28</v>
      </c>
      <c r="B33" s="24" t="str">
        <f>IF('２社目'!C36&lt;&gt;"",'２社目'!C36,"")</f>
        <v/>
      </c>
      <c r="C33" s="24" t="str">
        <f>IF('２社目'!D36&lt;&gt;"",UPPER('２社目'!D36),"")</f>
        <v/>
      </c>
      <c r="D33" s="24" t="str">
        <f>IF('２社目'!E36&lt;&gt;"",'２社目'!E36,"")</f>
        <v/>
      </c>
      <c r="E33" s="24" t="str">
        <f>IF('２社目'!F36&lt;&gt;"",VALUE(SUBSTITUTE(SUBSTITUTE('２社目'!F36,"-","・"),"・","")),"")</f>
        <v/>
      </c>
      <c r="F33" s="24" t="str">
        <f t="shared" si="3"/>
        <v/>
      </c>
      <c r="G33" s="25" t="str">
        <f t="shared" si="4"/>
        <v/>
      </c>
      <c r="H33" s="92" t="str">
        <f>IF('２社目'!Q36="","",ASC('２社目'!Q36))</f>
        <v/>
      </c>
      <c r="I33" s="88" t="str">
        <f t="shared" si="5"/>
        <v/>
      </c>
      <c r="J33" s="92" t="str">
        <f>IF(AND('２社目'!$T$4="",'２社目'!T36&lt;&gt;""),'２社目'!T36,"")</f>
        <v/>
      </c>
      <c r="K33" s="24" t="str">
        <f t="shared" si="6"/>
        <v/>
      </c>
      <c r="L33" s="93" t="str">
        <f t="shared" si="7"/>
        <v/>
      </c>
      <c r="M33" s="89" t="str">
        <f>IF('２社目'!X36="","",'２社目'!X36)</f>
        <v/>
      </c>
      <c r="N33" s="89" t="str">
        <f t="shared" si="8"/>
        <v/>
      </c>
      <c r="O33" s="23" t="str">
        <f t="shared" si="9"/>
        <v/>
      </c>
    </row>
    <row r="34" spans="1:15" x14ac:dyDescent="0.15">
      <c r="A34" s="23">
        <f t="shared" si="10"/>
        <v>29</v>
      </c>
      <c r="B34" s="24" t="str">
        <f>IF('２社目'!C37&lt;&gt;"",'２社目'!C37,"")</f>
        <v/>
      </c>
      <c r="C34" s="24" t="str">
        <f>IF('２社目'!D37&lt;&gt;"",UPPER('２社目'!D37),"")</f>
        <v/>
      </c>
      <c r="D34" s="24" t="str">
        <f>IF('２社目'!E37&lt;&gt;"",'２社目'!E37,"")</f>
        <v/>
      </c>
      <c r="E34" s="24" t="str">
        <f>IF('２社目'!F37&lt;&gt;"",VALUE(SUBSTITUTE(SUBSTITUTE('２社目'!F37,"-","・"),"・","")),"")</f>
        <v/>
      </c>
      <c r="F34" s="24" t="str">
        <f t="shared" si="3"/>
        <v/>
      </c>
      <c r="G34" s="25" t="str">
        <f t="shared" si="4"/>
        <v/>
      </c>
      <c r="H34" s="92" t="str">
        <f>IF('２社目'!Q37="","",ASC('２社目'!Q37))</f>
        <v/>
      </c>
      <c r="I34" s="88" t="str">
        <f t="shared" si="5"/>
        <v/>
      </c>
      <c r="J34" s="92" t="str">
        <f>IF(AND('２社目'!$T$4="",'２社目'!T37&lt;&gt;""),'２社目'!T37,"")</f>
        <v/>
      </c>
      <c r="K34" s="24" t="str">
        <f t="shared" si="6"/>
        <v/>
      </c>
      <c r="L34" s="93" t="str">
        <f t="shared" si="7"/>
        <v/>
      </c>
      <c r="M34" s="89" t="str">
        <f>IF('２社目'!X37="","",'２社目'!X37)</f>
        <v/>
      </c>
      <c r="N34" s="89" t="str">
        <f t="shared" si="8"/>
        <v/>
      </c>
      <c r="O34" s="23" t="str">
        <f t="shared" si="9"/>
        <v/>
      </c>
    </row>
    <row r="35" spans="1:15" x14ac:dyDescent="0.15">
      <c r="A35" s="23">
        <f t="shared" si="10"/>
        <v>30</v>
      </c>
      <c r="B35" s="24" t="str">
        <f>IF('２社目'!C38&lt;&gt;"",'２社目'!C38,"")</f>
        <v/>
      </c>
      <c r="C35" s="24" t="str">
        <f>IF('２社目'!D38&lt;&gt;"",UPPER('２社目'!D38),"")</f>
        <v/>
      </c>
      <c r="D35" s="24" t="str">
        <f>IF('２社目'!E38&lt;&gt;"",'２社目'!E38,"")</f>
        <v/>
      </c>
      <c r="E35" s="24" t="str">
        <f>IF('２社目'!F38&lt;&gt;"",VALUE(SUBSTITUTE(SUBSTITUTE('２社目'!F38,"-","・"),"・","")),"")</f>
        <v/>
      </c>
      <c r="F35" s="24" t="str">
        <f t="shared" si="3"/>
        <v/>
      </c>
      <c r="G35" s="25" t="str">
        <f t="shared" si="4"/>
        <v/>
      </c>
      <c r="H35" s="92" t="str">
        <f>IF('２社目'!Q38="","",ASC('２社目'!Q38))</f>
        <v/>
      </c>
      <c r="I35" s="88" t="str">
        <f t="shared" si="5"/>
        <v/>
      </c>
      <c r="J35" s="92" t="str">
        <f>IF(AND('２社目'!$T$4="",'２社目'!T38&lt;&gt;""),'２社目'!T38,"")</f>
        <v/>
      </c>
      <c r="K35" s="24" t="str">
        <f t="shared" si="6"/>
        <v/>
      </c>
      <c r="L35" s="93" t="str">
        <f t="shared" si="7"/>
        <v/>
      </c>
      <c r="M35" s="89" t="str">
        <f>IF('２社目'!X38="","",'２社目'!X38)</f>
        <v/>
      </c>
      <c r="N35" s="89" t="str">
        <f t="shared" si="8"/>
        <v/>
      </c>
      <c r="O35" s="23" t="str">
        <f t="shared" si="9"/>
        <v/>
      </c>
    </row>
    <row r="36" spans="1:15" x14ac:dyDescent="0.15">
      <c r="A36" s="23">
        <f t="shared" si="10"/>
        <v>31</v>
      </c>
      <c r="B36" s="24" t="str">
        <f>IF('２社目'!C39&lt;&gt;"",'２社目'!C39,"")</f>
        <v/>
      </c>
      <c r="C36" s="24" t="str">
        <f>IF('２社目'!D39&lt;&gt;"",UPPER('２社目'!D39),"")</f>
        <v/>
      </c>
      <c r="D36" s="24" t="str">
        <f>IF('２社目'!E39&lt;&gt;"",'２社目'!E39,"")</f>
        <v/>
      </c>
      <c r="E36" s="24" t="str">
        <f>IF('２社目'!F39&lt;&gt;"",VALUE(SUBSTITUTE(SUBSTITUTE('２社目'!F39,"-","・"),"・","")),"")</f>
        <v/>
      </c>
      <c r="F36" s="24" t="str">
        <f t="shared" si="3"/>
        <v/>
      </c>
      <c r="G36" s="25" t="str">
        <f t="shared" si="4"/>
        <v/>
      </c>
      <c r="H36" s="92" t="str">
        <f>IF('２社目'!Q39="","",ASC('２社目'!Q39))</f>
        <v/>
      </c>
      <c r="I36" s="88" t="str">
        <f t="shared" si="5"/>
        <v/>
      </c>
      <c r="J36" s="92" t="str">
        <f>IF(AND('２社目'!$T$4="",'２社目'!T39&lt;&gt;""),'２社目'!T39,"")</f>
        <v/>
      </c>
      <c r="K36" s="24" t="str">
        <f t="shared" si="6"/>
        <v/>
      </c>
      <c r="L36" s="93" t="str">
        <f t="shared" si="7"/>
        <v/>
      </c>
      <c r="M36" s="89" t="str">
        <f>IF('２社目'!X39="","",'２社目'!X39)</f>
        <v/>
      </c>
      <c r="N36" s="89" t="str">
        <f t="shared" si="8"/>
        <v/>
      </c>
      <c r="O36" s="23" t="str">
        <f t="shared" si="9"/>
        <v/>
      </c>
    </row>
    <row r="37" spans="1:15" x14ac:dyDescent="0.15">
      <c r="A37" s="23">
        <f t="shared" si="10"/>
        <v>32</v>
      </c>
      <c r="B37" s="24" t="str">
        <f>IF('２社目'!C40&lt;&gt;"",'２社目'!C40,"")</f>
        <v/>
      </c>
      <c r="C37" s="24" t="str">
        <f>IF('２社目'!D40&lt;&gt;"",UPPER('２社目'!D40),"")</f>
        <v/>
      </c>
      <c r="D37" s="24" t="str">
        <f>IF('２社目'!E40&lt;&gt;"",'２社目'!E40,"")</f>
        <v/>
      </c>
      <c r="E37" s="24" t="str">
        <f>IF('２社目'!F40&lt;&gt;"",VALUE(SUBSTITUTE(SUBSTITUTE('２社目'!F40,"-","・"),"・","")),"")</f>
        <v/>
      </c>
      <c r="F37" s="24" t="str">
        <f t="shared" si="3"/>
        <v/>
      </c>
      <c r="G37" s="25" t="str">
        <f t="shared" si="4"/>
        <v/>
      </c>
      <c r="H37" s="92" t="str">
        <f>IF('２社目'!Q40="","",ASC('２社目'!Q40))</f>
        <v/>
      </c>
      <c r="I37" s="88" t="str">
        <f t="shared" si="5"/>
        <v/>
      </c>
      <c r="J37" s="92" t="str">
        <f>IF(AND('２社目'!$T$4="",'２社目'!T40&lt;&gt;""),'２社目'!T40,"")</f>
        <v/>
      </c>
      <c r="K37" s="24" t="str">
        <f t="shared" si="6"/>
        <v/>
      </c>
      <c r="L37" s="93" t="str">
        <f t="shared" si="7"/>
        <v/>
      </c>
      <c r="M37" s="89" t="str">
        <f>IF('２社目'!X40="","",'２社目'!X40)</f>
        <v/>
      </c>
      <c r="N37" s="89" t="str">
        <f t="shared" si="8"/>
        <v/>
      </c>
      <c r="O37" s="23" t="str">
        <f t="shared" si="9"/>
        <v/>
      </c>
    </row>
    <row r="38" spans="1:15" x14ac:dyDescent="0.15">
      <c r="A38" s="23">
        <f t="shared" si="10"/>
        <v>33</v>
      </c>
      <c r="B38" s="24" t="str">
        <f>IF('２社目'!C41&lt;&gt;"",'２社目'!C41,"")</f>
        <v/>
      </c>
      <c r="C38" s="24" t="str">
        <f>IF('２社目'!D41&lt;&gt;"",UPPER('２社目'!D41),"")</f>
        <v/>
      </c>
      <c r="D38" s="24" t="str">
        <f>IF('２社目'!E41&lt;&gt;"",'２社目'!E41,"")</f>
        <v/>
      </c>
      <c r="E38" s="24" t="str">
        <f>IF('２社目'!F41&lt;&gt;"",VALUE(SUBSTITUTE(SUBSTITUTE('２社目'!F41,"-","・"),"・","")),"")</f>
        <v/>
      </c>
      <c r="F38" s="24" t="str">
        <f t="shared" si="3"/>
        <v/>
      </c>
      <c r="G38" s="25" t="str">
        <f t="shared" si="4"/>
        <v/>
      </c>
      <c r="H38" s="92" t="str">
        <f>IF('２社目'!Q41="","",ASC('２社目'!Q41))</f>
        <v/>
      </c>
      <c r="I38" s="88" t="str">
        <f t="shared" si="5"/>
        <v/>
      </c>
      <c r="J38" s="92" t="str">
        <f>IF(AND('２社目'!$T$4="",'２社目'!T41&lt;&gt;""),'２社目'!T41,"")</f>
        <v/>
      </c>
      <c r="K38" s="24" t="str">
        <f t="shared" si="6"/>
        <v/>
      </c>
      <c r="L38" s="93" t="str">
        <f t="shared" si="7"/>
        <v/>
      </c>
      <c r="M38" s="89" t="str">
        <f>IF('２社目'!X41="","",'２社目'!X41)</f>
        <v/>
      </c>
      <c r="N38" s="89" t="str">
        <f t="shared" si="8"/>
        <v/>
      </c>
      <c r="O38" s="23" t="str">
        <f t="shared" si="9"/>
        <v/>
      </c>
    </row>
    <row r="39" spans="1:15" x14ac:dyDescent="0.15">
      <c r="A39" s="23">
        <f t="shared" si="10"/>
        <v>34</v>
      </c>
      <c r="B39" s="24" t="str">
        <f>IF('２社目'!C42&lt;&gt;"",'２社目'!C42,"")</f>
        <v/>
      </c>
      <c r="C39" s="24" t="str">
        <f>IF('２社目'!D42&lt;&gt;"",UPPER('２社目'!D42),"")</f>
        <v/>
      </c>
      <c r="D39" s="24" t="str">
        <f>IF('２社目'!E42&lt;&gt;"",'２社目'!E42,"")</f>
        <v/>
      </c>
      <c r="E39" s="24" t="str">
        <f>IF('２社目'!F42&lt;&gt;"",VALUE(SUBSTITUTE(SUBSTITUTE('２社目'!F42,"-","・"),"・","")),"")</f>
        <v/>
      </c>
      <c r="F39" s="24" t="str">
        <f t="shared" si="3"/>
        <v/>
      </c>
      <c r="G39" s="25" t="str">
        <f t="shared" si="4"/>
        <v/>
      </c>
      <c r="H39" s="92" t="str">
        <f>IF('２社目'!Q42="","",ASC('２社目'!Q42))</f>
        <v/>
      </c>
      <c r="I39" s="88" t="str">
        <f t="shared" si="5"/>
        <v/>
      </c>
      <c r="J39" s="92" t="str">
        <f>IF(AND('２社目'!$T$4="",'２社目'!T42&lt;&gt;""),'２社目'!T42,"")</f>
        <v/>
      </c>
      <c r="K39" s="24" t="str">
        <f t="shared" si="6"/>
        <v/>
      </c>
      <c r="L39" s="93" t="str">
        <f t="shared" si="7"/>
        <v/>
      </c>
      <c r="M39" s="89" t="str">
        <f>IF('２社目'!X42="","",'２社目'!X42)</f>
        <v/>
      </c>
      <c r="N39" s="89" t="str">
        <f t="shared" si="8"/>
        <v/>
      </c>
      <c r="O39" s="23" t="str">
        <f t="shared" si="9"/>
        <v/>
      </c>
    </row>
    <row r="40" spans="1:15" x14ac:dyDescent="0.15">
      <c r="A40" s="23">
        <f t="shared" si="10"/>
        <v>35</v>
      </c>
      <c r="B40" s="24" t="str">
        <f>IF('２社目'!C43&lt;&gt;"",'２社目'!C43,"")</f>
        <v/>
      </c>
      <c r="C40" s="24" t="str">
        <f>IF('２社目'!D43&lt;&gt;"",UPPER('２社目'!D43),"")</f>
        <v/>
      </c>
      <c r="D40" s="24" t="str">
        <f>IF('２社目'!E43&lt;&gt;"",'２社目'!E43,"")</f>
        <v/>
      </c>
      <c r="E40" s="24" t="str">
        <f>IF('２社目'!F43&lt;&gt;"",VALUE(SUBSTITUTE(SUBSTITUTE('２社目'!F43,"-","・"),"・","")),"")</f>
        <v/>
      </c>
      <c r="F40" s="24" t="str">
        <f t="shared" si="3"/>
        <v/>
      </c>
      <c r="G40" s="25" t="str">
        <f t="shared" si="4"/>
        <v/>
      </c>
      <c r="H40" s="92" t="str">
        <f>IF('２社目'!Q43="","",ASC('２社目'!Q43))</f>
        <v/>
      </c>
      <c r="I40" s="88" t="str">
        <f t="shared" si="5"/>
        <v/>
      </c>
      <c r="J40" s="92" t="str">
        <f>IF(AND('２社目'!$T$4="",'２社目'!T43&lt;&gt;""),'２社目'!T43,"")</f>
        <v/>
      </c>
      <c r="K40" s="24" t="str">
        <f t="shared" si="6"/>
        <v/>
      </c>
      <c r="L40" s="93" t="str">
        <f t="shared" si="7"/>
        <v/>
      </c>
      <c r="M40" s="89" t="str">
        <f>IF('２社目'!X43="","",'２社目'!X43)</f>
        <v/>
      </c>
      <c r="N40" s="89" t="str">
        <f t="shared" si="8"/>
        <v/>
      </c>
      <c r="O40" s="23" t="str">
        <f t="shared" si="9"/>
        <v/>
      </c>
    </row>
    <row r="41" spans="1:15" x14ac:dyDescent="0.15">
      <c r="A41" s="23">
        <f t="shared" si="10"/>
        <v>36</v>
      </c>
      <c r="B41" s="24" t="str">
        <f>IF('２社目'!C44&lt;&gt;"",'２社目'!C44,"")</f>
        <v/>
      </c>
      <c r="C41" s="24" t="str">
        <f>IF('２社目'!D44&lt;&gt;"",UPPER('２社目'!D44),"")</f>
        <v/>
      </c>
      <c r="D41" s="24" t="str">
        <f>IF('２社目'!E44&lt;&gt;"",'２社目'!E44,"")</f>
        <v/>
      </c>
      <c r="E41" s="24" t="str">
        <f>IF('２社目'!F44&lt;&gt;"",VALUE(SUBSTITUTE(SUBSTITUTE('２社目'!F44,"-","・"),"・","")),"")</f>
        <v/>
      </c>
      <c r="F41" s="24" t="str">
        <f t="shared" si="3"/>
        <v/>
      </c>
      <c r="G41" s="25" t="str">
        <f t="shared" si="4"/>
        <v/>
      </c>
      <c r="H41" s="92" t="str">
        <f>IF('２社目'!Q44="","",ASC('２社目'!Q44))</f>
        <v/>
      </c>
      <c r="I41" s="88" t="str">
        <f t="shared" si="5"/>
        <v/>
      </c>
      <c r="J41" s="92" t="str">
        <f>IF(AND('２社目'!$T$4="",'２社目'!T44&lt;&gt;""),'２社目'!T44,"")</f>
        <v/>
      </c>
      <c r="K41" s="24" t="str">
        <f t="shared" si="6"/>
        <v/>
      </c>
      <c r="L41" s="93" t="str">
        <f t="shared" si="7"/>
        <v/>
      </c>
      <c r="M41" s="89" t="str">
        <f>IF('２社目'!X44="","",'２社目'!X44)</f>
        <v/>
      </c>
      <c r="N41" s="89" t="str">
        <f t="shared" si="8"/>
        <v/>
      </c>
      <c r="O41" s="23" t="str">
        <f t="shared" si="9"/>
        <v/>
      </c>
    </row>
    <row r="42" spans="1:15" x14ac:dyDescent="0.15">
      <c r="A42" s="23">
        <f t="shared" si="10"/>
        <v>37</v>
      </c>
      <c r="B42" s="24" t="str">
        <f>IF('２社目'!C45&lt;&gt;"",'２社目'!C45,"")</f>
        <v/>
      </c>
      <c r="C42" s="24" t="str">
        <f>IF('２社目'!D45&lt;&gt;"",UPPER('２社目'!D45),"")</f>
        <v/>
      </c>
      <c r="D42" s="24" t="str">
        <f>IF('２社目'!E45&lt;&gt;"",'２社目'!E45,"")</f>
        <v/>
      </c>
      <c r="E42" s="24" t="str">
        <f>IF('２社目'!F45&lt;&gt;"",VALUE(SUBSTITUTE(SUBSTITUTE('２社目'!F45,"-","・"),"・","")),"")</f>
        <v/>
      </c>
      <c r="F42" s="24" t="str">
        <f t="shared" si="3"/>
        <v/>
      </c>
      <c r="G42" s="25" t="str">
        <f t="shared" si="4"/>
        <v/>
      </c>
      <c r="H42" s="92" t="str">
        <f>IF('２社目'!Q45="","",ASC('２社目'!Q45))</f>
        <v/>
      </c>
      <c r="I42" s="88" t="str">
        <f t="shared" si="5"/>
        <v/>
      </c>
      <c r="J42" s="92" t="str">
        <f>IF(AND('２社目'!$T$4="",'２社目'!T45&lt;&gt;""),'２社目'!T45,"")</f>
        <v/>
      </c>
      <c r="K42" s="24" t="str">
        <f t="shared" si="6"/>
        <v/>
      </c>
      <c r="L42" s="93" t="str">
        <f t="shared" si="7"/>
        <v/>
      </c>
      <c r="M42" s="89" t="str">
        <f>IF('２社目'!X45="","",'２社目'!X45)</f>
        <v/>
      </c>
      <c r="N42" s="89" t="str">
        <f t="shared" si="8"/>
        <v/>
      </c>
      <c r="O42" s="23" t="str">
        <f t="shared" si="9"/>
        <v/>
      </c>
    </row>
    <row r="43" spans="1:15" x14ac:dyDescent="0.15">
      <c r="A43" s="23">
        <f t="shared" si="10"/>
        <v>38</v>
      </c>
      <c r="B43" s="24" t="str">
        <f>IF('２社目'!C46&lt;&gt;"",'２社目'!C46,"")</f>
        <v/>
      </c>
      <c r="C43" s="24" t="str">
        <f>IF('２社目'!D46&lt;&gt;"",UPPER('２社目'!D46),"")</f>
        <v/>
      </c>
      <c r="D43" s="24" t="str">
        <f>IF('２社目'!E46&lt;&gt;"",'２社目'!E46,"")</f>
        <v/>
      </c>
      <c r="E43" s="24" t="str">
        <f>IF('２社目'!F46&lt;&gt;"",VALUE(SUBSTITUTE(SUBSTITUTE('２社目'!F46,"-","・"),"・","")),"")</f>
        <v/>
      </c>
      <c r="F43" s="24" t="str">
        <f t="shared" si="3"/>
        <v/>
      </c>
      <c r="G43" s="25" t="str">
        <f t="shared" si="4"/>
        <v/>
      </c>
      <c r="H43" s="92" t="str">
        <f>IF('２社目'!Q46="","",ASC('２社目'!Q46))</f>
        <v/>
      </c>
      <c r="I43" s="88" t="str">
        <f t="shared" si="5"/>
        <v/>
      </c>
      <c r="J43" s="92" t="str">
        <f>IF(AND('２社目'!$T$4="",'２社目'!T46&lt;&gt;""),'２社目'!T46,"")</f>
        <v/>
      </c>
      <c r="K43" s="24" t="str">
        <f t="shared" si="6"/>
        <v/>
      </c>
      <c r="L43" s="93" t="str">
        <f t="shared" si="7"/>
        <v/>
      </c>
      <c r="M43" s="89" t="str">
        <f>IF('２社目'!X46="","",'２社目'!X46)</f>
        <v/>
      </c>
      <c r="N43" s="89" t="str">
        <f t="shared" si="8"/>
        <v/>
      </c>
      <c r="O43" s="23" t="str">
        <f t="shared" si="9"/>
        <v/>
      </c>
    </row>
    <row r="44" spans="1:15" x14ac:dyDescent="0.15">
      <c r="A44" s="23">
        <f t="shared" si="10"/>
        <v>39</v>
      </c>
      <c r="B44" s="24" t="str">
        <f>IF('２社目'!C47&lt;&gt;"",'２社目'!C47,"")</f>
        <v/>
      </c>
      <c r="C44" s="24" t="str">
        <f>IF('２社目'!D47&lt;&gt;"",UPPER('２社目'!D47),"")</f>
        <v/>
      </c>
      <c r="D44" s="24" t="str">
        <f>IF('２社目'!E47&lt;&gt;"",'２社目'!E47,"")</f>
        <v/>
      </c>
      <c r="E44" s="24" t="str">
        <f>IF('２社目'!F47&lt;&gt;"",VALUE(SUBSTITUTE(SUBSTITUTE('２社目'!F47,"-","・"),"・","")),"")</f>
        <v/>
      </c>
      <c r="F44" s="24" t="str">
        <f t="shared" si="3"/>
        <v/>
      </c>
      <c r="G44" s="25" t="str">
        <f t="shared" si="4"/>
        <v/>
      </c>
      <c r="H44" s="92" t="str">
        <f>IF('２社目'!Q47="","",ASC('２社目'!Q47))</f>
        <v/>
      </c>
      <c r="I44" s="88" t="str">
        <f t="shared" si="5"/>
        <v/>
      </c>
      <c r="J44" s="92" t="str">
        <f>IF(AND('２社目'!$T$4="",'２社目'!T47&lt;&gt;""),'２社目'!T47,"")</f>
        <v/>
      </c>
      <c r="K44" s="24" t="str">
        <f t="shared" si="6"/>
        <v/>
      </c>
      <c r="L44" s="93" t="str">
        <f t="shared" si="7"/>
        <v/>
      </c>
      <c r="M44" s="89" t="str">
        <f>IF('２社目'!X47="","",'２社目'!X47)</f>
        <v/>
      </c>
      <c r="N44" s="89" t="str">
        <f t="shared" si="8"/>
        <v/>
      </c>
      <c r="O44" s="23" t="str">
        <f t="shared" si="9"/>
        <v/>
      </c>
    </row>
    <row r="45" spans="1:15" x14ac:dyDescent="0.15">
      <c r="A45" s="23">
        <f t="shared" si="10"/>
        <v>40</v>
      </c>
      <c r="B45" s="24" t="str">
        <f>IF('２社目'!C48&lt;&gt;"",'２社目'!C48,"")</f>
        <v/>
      </c>
      <c r="C45" s="24" t="str">
        <f>IF('２社目'!D48&lt;&gt;"",UPPER('２社目'!D48),"")</f>
        <v/>
      </c>
      <c r="D45" s="24" t="str">
        <f>IF('２社目'!E48&lt;&gt;"",'２社目'!E48,"")</f>
        <v/>
      </c>
      <c r="E45" s="24" t="str">
        <f>IF('２社目'!F48&lt;&gt;"",VALUE(SUBSTITUTE(SUBSTITUTE('２社目'!F48,"-","・"),"・","")),"")</f>
        <v/>
      </c>
      <c r="F45" s="24" t="str">
        <f t="shared" si="3"/>
        <v/>
      </c>
      <c r="G45" s="25" t="str">
        <f t="shared" si="4"/>
        <v/>
      </c>
      <c r="H45" s="92" t="str">
        <f>IF('２社目'!Q48="","",ASC('２社目'!Q48))</f>
        <v/>
      </c>
      <c r="I45" s="88" t="str">
        <f t="shared" si="5"/>
        <v/>
      </c>
      <c r="J45" s="92" t="str">
        <f>IF(AND('２社目'!$T$4="",'２社目'!T48&lt;&gt;""),'２社目'!T48,"")</f>
        <v/>
      </c>
      <c r="K45" s="24" t="str">
        <f t="shared" si="6"/>
        <v/>
      </c>
      <c r="L45" s="93" t="str">
        <f t="shared" si="7"/>
        <v/>
      </c>
      <c r="M45" s="89" t="str">
        <f>IF('２社目'!X48="","",'２社目'!X48)</f>
        <v/>
      </c>
      <c r="N45" s="89" t="str">
        <f t="shared" si="8"/>
        <v/>
      </c>
      <c r="O45" s="23" t="str">
        <f t="shared" si="9"/>
        <v/>
      </c>
    </row>
    <row r="46" spans="1:15" x14ac:dyDescent="0.15">
      <c r="A46" s="23">
        <f t="shared" si="10"/>
        <v>41</v>
      </c>
      <c r="B46" s="24" t="str">
        <f>IF('２社目'!C49&lt;&gt;"",'２社目'!C49,"")</f>
        <v/>
      </c>
      <c r="C46" s="24" t="str">
        <f>IF('２社目'!D49&lt;&gt;"",UPPER('２社目'!D49),"")</f>
        <v/>
      </c>
      <c r="D46" s="24" t="str">
        <f>IF('２社目'!E49&lt;&gt;"",'２社目'!E49,"")</f>
        <v/>
      </c>
      <c r="E46" s="24" t="str">
        <f>IF('２社目'!F49&lt;&gt;"",VALUE(SUBSTITUTE(SUBSTITUTE('２社目'!F49,"-","・"),"・","")),"")</f>
        <v/>
      </c>
      <c r="F46" s="24" t="str">
        <f t="shared" si="3"/>
        <v/>
      </c>
      <c r="G46" s="25" t="str">
        <f t="shared" si="4"/>
        <v/>
      </c>
      <c r="H46" s="92" t="str">
        <f>IF('２社目'!Q49="","",ASC('２社目'!Q49))</f>
        <v/>
      </c>
      <c r="I46" s="88" t="str">
        <f t="shared" si="5"/>
        <v/>
      </c>
      <c r="J46" s="92" t="str">
        <f>IF(AND('２社目'!$T$4="",'２社目'!T49&lt;&gt;""),'２社目'!T49,"")</f>
        <v/>
      </c>
      <c r="K46" s="24" t="str">
        <f t="shared" si="6"/>
        <v/>
      </c>
      <c r="L46" s="93" t="str">
        <f t="shared" si="7"/>
        <v/>
      </c>
      <c r="M46" s="89" t="str">
        <f>IF('２社目'!X49="","",'２社目'!X49)</f>
        <v/>
      </c>
      <c r="N46" s="89" t="str">
        <f t="shared" si="8"/>
        <v/>
      </c>
      <c r="O46" s="23" t="str">
        <f t="shared" si="9"/>
        <v/>
      </c>
    </row>
    <row r="47" spans="1:15" x14ac:dyDescent="0.15">
      <c r="A47" s="23">
        <f t="shared" si="10"/>
        <v>42</v>
      </c>
      <c r="B47" s="24" t="str">
        <f>IF('２社目'!C50&lt;&gt;"",'２社目'!C50,"")</f>
        <v/>
      </c>
      <c r="C47" s="24" t="str">
        <f>IF('２社目'!D50&lt;&gt;"",UPPER('２社目'!D50),"")</f>
        <v/>
      </c>
      <c r="D47" s="24" t="str">
        <f>IF('２社目'!E50&lt;&gt;"",'２社目'!E50,"")</f>
        <v/>
      </c>
      <c r="E47" s="24" t="str">
        <f>IF('２社目'!F50&lt;&gt;"",VALUE(SUBSTITUTE(SUBSTITUTE('２社目'!F50,"-","・"),"・","")),"")</f>
        <v/>
      </c>
      <c r="F47" s="24" t="str">
        <f t="shared" si="3"/>
        <v/>
      </c>
      <c r="G47" s="25" t="str">
        <f t="shared" si="4"/>
        <v/>
      </c>
      <c r="H47" s="92" t="str">
        <f>IF('２社目'!Q50="","",ASC('２社目'!Q50))</f>
        <v/>
      </c>
      <c r="I47" s="88" t="str">
        <f t="shared" si="5"/>
        <v/>
      </c>
      <c r="J47" s="92" t="str">
        <f>IF(AND('２社目'!$T$4="",'２社目'!T50&lt;&gt;""),'２社目'!T50,"")</f>
        <v/>
      </c>
      <c r="K47" s="24" t="str">
        <f t="shared" si="6"/>
        <v/>
      </c>
      <c r="L47" s="93" t="str">
        <f t="shared" si="7"/>
        <v/>
      </c>
      <c r="M47" s="89" t="str">
        <f>IF('２社目'!X50="","",'２社目'!X50)</f>
        <v/>
      </c>
      <c r="N47" s="89" t="str">
        <f t="shared" si="8"/>
        <v/>
      </c>
      <c r="O47" s="23" t="str">
        <f t="shared" si="9"/>
        <v/>
      </c>
    </row>
    <row r="48" spans="1:15" x14ac:dyDescent="0.15">
      <c r="A48" s="23">
        <f t="shared" si="10"/>
        <v>43</v>
      </c>
      <c r="B48" s="24" t="str">
        <f>IF('２社目'!C51&lt;&gt;"",'２社目'!C51,"")</f>
        <v/>
      </c>
      <c r="C48" s="24" t="str">
        <f>IF('２社目'!D51&lt;&gt;"",UPPER('２社目'!D51),"")</f>
        <v/>
      </c>
      <c r="D48" s="24" t="str">
        <f>IF('２社目'!E51&lt;&gt;"",'２社目'!E51,"")</f>
        <v/>
      </c>
      <c r="E48" s="24" t="str">
        <f>IF('２社目'!F51&lt;&gt;"",VALUE(SUBSTITUTE(SUBSTITUTE('２社目'!F51,"-","・"),"・","")),"")</f>
        <v/>
      </c>
      <c r="F48" s="24" t="str">
        <f t="shared" si="3"/>
        <v/>
      </c>
      <c r="G48" s="25" t="str">
        <f t="shared" si="4"/>
        <v/>
      </c>
      <c r="H48" s="92" t="str">
        <f>IF('２社目'!Q51="","",ASC('２社目'!Q51))</f>
        <v/>
      </c>
      <c r="I48" s="88" t="str">
        <f t="shared" si="5"/>
        <v/>
      </c>
      <c r="J48" s="92" t="str">
        <f>IF(AND('２社目'!$T$4="",'２社目'!T51&lt;&gt;""),'２社目'!T51,"")</f>
        <v/>
      </c>
      <c r="K48" s="24" t="str">
        <f t="shared" si="6"/>
        <v/>
      </c>
      <c r="L48" s="93" t="str">
        <f t="shared" si="7"/>
        <v/>
      </c>
      <c r="M48" s="89" t="str">
        <f>IF('２社目'!X51="","",'２社目'!X51)</f>
        <v/>
      </c>
      <c r="N48" s="89" t="str">
        <f t="shared" si="8"/>
        <v/>
      </c>
      <c r="O48" s="23" t="str">
        <f t="shared" si="9"/>
        <v/>
      </c>
    </row>
    <row r="49" spans="1:15" x14ac:dyDescent="0.15">
      <c r="A49" s="23">
        <f t="shared" si="10"/>
        <v>44</v>
      </c>
      <c r="B49" s="24" t="str">
        <f>IF('２社目'!C52&lt;&gt;"",'２社目'!C52,"")</f>
        <v/>
      </c>
      <c r="C49" s="24" t="str">
        <f>IF('２社目'!D52&lt;&gt;"",UPPER('２社目'!D52),"")</f>
        <v/>
      </c>
      <c r="D49" s="24" t="str">
        <f>IF('２社目'!E52&lt;&gt;"",'２社目'!E52,"")</f>
        <v/>
      </c>
      <c r="E49" s="24" t="str">
        <f>IF('２社目'!F52&lt;&gt;"",VALUE(SUBSTITUTE(SUBSTITUTE('２社目'!F52,"-","・"),"・","")),"")</f>
        <v/>
      </c>
      <c r="F49" s="24" t="str">
        <f t="shared" si="3"/>
        <v/>
      </c>
      <c r="G49" s="25" t="str">
        <f t="shared" si="4"/>
        <v/>
      </c>
      <c r="H49" s="92" t="str">
        <f>IF('２社目'!Q52="","",ASC('２社目'!Q52))</f>
        <v/>
      </c>
      <c r="I49" s="88" t="str">
        <f t="shared" si="5"/>
        <v/>
      </c>
      <c r="J49" s="92" t="str">
        <f>IF(AND('２社目'!$T$4="",'２社目'!T52&lt;&gt;""),'２社目'!T52,"")</f>
        <v/>
      </c>
      <c r="K49" s="24" t="str">
        <f t="shared" si="6"/>
        <v/>
      </c>
      <c r="L49" s="93" t="str">
        <f t="shared" si="7"/>
        <v/>
      </c>
      <c r="M49" s="89" t="str">
        <f>IF('２社目'!X52="","",'２社目'!X52)</f>
        <v/>
      </c>
      <c r="N49" s="89" t="str">
        <f t="shared" si="8"/>
        <v/>
      </c>
      <c r="O49" s="23" t="str">
        <f t="shared" si="9"/>
        <v/>
      </c>
    </row>
    <row r="50" spans="1:15" x14ac:dyDescent="0.15">
      <c r="A50" s="23">
        <f t="shared" si="10"/>
        <v>45</v>
      </c>
      <c r="B50" s="24" t="str">
        <f>IF('２社目'!C53&lt;&gt;"",'２社目'!C53,"")</f>
        <v/>
      </c>
      <c r="C50" s="24" t="str">
        <f>IF('２社目'!D53&lt;&gt;"",UPPER('２社目'!D53),"")</f>
        <v/>
      </c>
      <c r="D50" s="24" t="str">
        <f>IF('２社目'!E53&lt;&gt;"",'２社目'!E53,"")</f>
        <v/>
      </c>
      <c r="E50" s="24" t="str">
        <f>IF('２社目'!F53&lt;&gt;"",VALUE(SUBSTITUTE(SUBSTITUTE('２社目'!F53,"-","・"),"・","")),"")</f>
        <v/>
      </c>
      <c r="F50" s="24" t="str">
        <f t="shared" si="3"/>
        <v/>
      </c>
      <c r="G50" s="25" t="str">
        <f t="shared" si="4"/>
        <v/>
      </c>
      <c r="H50" s="92" t="str">
        <f>IF('２社目'!Q53="","",ASC('２社目'!Q53))</f>
        <v/>
      </c>
      <c r="I50" s="88" t="str">
        <f t="shared" si="5"/>
        <v/>
      </c>
      <c r="J50" s="92" t="str">
        <f>IF(AND('２社目'!$T$4="",'２社目'!T53&lt;&gt;""),'２社目'!T53,"")</f>
        <v/>
      </c>
      <c r="K50" s="24" t="str">
        <f t="shared" si="6"/>
        <v/>
      </c>
      <c r="L50" s="93" t="str">
        <f t="shared" si="7"/>
        <v/>
      </c>
      <c r="M50" s="89" t="str">
        <f>IF('２社目'!X53="","",'２社目'!X53)</f>
        <v/>
      </c>
      <c r="N50" s="89" t="str">
        <f t="shared" si="8"/>
        <v/>
      </c>
      <c r="O50" s="23" t="str">
        <f t="shared" si="9"/>
        <v/>
      </c>
    </row>
    <row r="51" spans="1:15" x14ac:dyDescent="0.15">
      <c r="A51" s="23">
        <f t="shared" si="10"/>
        <v>46</v>
      </c>
      <c r="B51" s="24" t="str">
        <f>IF('２社目'!C54&lt;&gt;"",'２社目'!C54,"")</f>
        <v/>
      </c>
      <c r="C51" s="24" t="str">
        <f>IF('２社目'!D54&lt;&gt;"",UPPER('２社目'!D54),"")</f>
        <v/>
      </c>
      <c r="D51" s="24" t="str">
        <f>IF('２社目'!E54&lt;&gt;"",'２社目'!E54,"")</f>
        <v/>
      </c>
      <c r="E51" s="24" t="str">
        <f>IF('２社目'!F54&lt;&gt;"",VALUE(SUBSTITUTE(SUBSTITUTE('２社目'!F54,"-","・"),"・","")),"")</f>
        <v/>
      </c>
      <c r="F51" s="24" t="str">
        <f t="shared" si="3"/>
        <v/>
      </c>
      <c r="G51" s="25" t="str">
        <f t="shared" si="4"/>
        <v/>
      </c>
      <c r="H51" s="92" t="str">
        <f>IF('２社目'!Q54="","",ASC('２社目'!Q54))</f>
        <v/>
      </c>
      <c r="I51" s="88" t="str">
        <f t="shared" si="5"/>
        <v/>
      </c>
      <c r="J51" s="92" t="str">
        <f>IF(AND('２社目'!$T$4="",'２社目'!T54&lt;&gt;""),'２社目'!T54,"")</f>
        <v/>
      </c>
      <c r="K51" s="24" t="str">
        <f t="shared" si="6"/>
        <v/>
      </c>
      <c r="L51" s="93" t="str">
        <f t="shared" si="7"/>
        <v/>
      </c>
      <c r="M51" s="89" t="str">
        <f>IF('２社目'!X54="","",'２社目'!X54)</f>
        <v/>
      </c>
      <c r="N51" s="89" t="str">
        <f t="shared" si="8"/>
        <v/>
      </c>
      <c r="O51" s="23" t="str">
        <f t="shared" si="9"/>
        <v/>
      </c>
    </row>
    <row r="52" spans="1:15" x14ac:dyDescent="0.15">
      <c r="A52" s="23">
        <f t="shared" si="10"/>
        <v>47</v>
      </c>
      <c r="B52" s="24" t="str">
        <f>IF('２社目'!C55&lt;&gt;"",'２社目'!C55,"")</f>
        <v/>
      </c>
      <c r="C52" s="24" t="str">
        <f>IF('２社目'!D55&lt;&gt;"",UPPER('２社目'!D55),"")</f>
        <v/>
      </c>
      <c r="D52" s="24" t="str">
        <f>IF('２社目'!E55&lt;&gt;"",'２社目'!E55,"")</f>
        <v/>
      </c>
      <c r="E52" s="24" t="str">
        <f>IF('２社目'!F55&lt;&gt;"",VALUE(SUBSTITUTE(SUBSTITUTE('２社目'!F55,"-","・"),"・","")),"")</f>
        <v/>
      </c>
      <c r="F52" s="24" t="str">
        <f t="shared" si="3"/>
        <v/>
      </c>
      <c r="G52" s="25" t="str">
        <f t="shared" si="4"/>
        <v/>
      </c>
      <c r="H52" s="92" t="str">
        <f>IF('２社目'!Q55="","",ASC('２社目'!Q55))</f>
        <v/>
      </c>
      <c r="I52" s="88" t="str">
        <f t="shared" si="5"/>
        <v/>
      </c>
      <c r="J52" s="92" t="str">
        <f>IF(AND('２社目'!$T$4="",'２社目'!T55&lt;&gt;""),'２社目'!T55,"")</f>
        <v/>
      </c>
      <c r="K52" s="24" t="str">
        <f t="shared" si="6"/>
        <v/>
      </c>
      <c r="L52" s="93" t="str">
        <f t="shared" si="7"/>
        <v/>
      </c>
      <c r="M52" s="89" t="str">
        <f>IF('２社目'!X55="","",'２社目'!X55)</f>
        <v/>
      </c>
      <c r="N52" s="89" t="str">
        <f t="shared" si="8"/>
        <v/>
      </c>
      <c r="O52" s="23" t="str">
        <f t="shared" si="9"/>
        <v/>
      </c>
    </row>
    <row r="53" spans="1:15" x14ac:dyDescent="0.15">
      <c r="A53" s="23">
        <f t="shared" si="10"/>
        <v>48</v>
      </c>
      <c r="B53" s="24" t="str">
        <f>IF('２社目'!C56&lt;&gt;"",'２社目'!C56,"")</f>
        <v/>
      </c>
      <c r="C53" s="24" t="str">
        <f>IF('２社目'!D56&lt;&gt;"",UPPER('２社目'!D56),"")</f>
        <v/>
      </c>
      <c r="D53" s="24" t="str">
        <f>IF('２社目'!E56&lt;&gt;"",'２社目'!E56,"")</f>
        <v/>
      </c>
      <c r="E53" s="24" t="str">
        <f>IF('２社目'!F56&lt;&gt;"",VALUE(SUBSTITUTE(SUBSTITUTE('２社目'!F56,"-","・"),"・","")),"")</f>
        <v/>
      </c>
      <c r="F53" s="24" t="str">
        <f t="shared" si="3"/>
        <v/>
      </c>
      <c r="G53" s="25" t="str">
        <f t="shared" si="4"/>
        <v/>
      </c>
      <c r="H53" s="92" t="str">
        <f>IF('２社目'!Q56="","",ASC('２社目'!Q56))</f>
        <v/>
      </c>
      <c r="I53" s="88" t="str">
        <f t="shared" si="5"/>
        <v/>
      </c>
      <c r="J53" s="92" t="str">
        <f>IF(AND('２社目'!$T$4="",'２社目'!T56&lt;&gt;""),'２社目'!T56,"")</f>
        <v/>
      </c>
      <c r="K53" s="24" t="str">
        <f t="shared" si="6"/>
        <v/>
      </c>
      <c r="L53" s="93" t="str">
        <f t="shared" si="7"/>
        <v/>
      </c>
      <c r="M53" s="89" t="str">
        <f>IF('２社目'!X56="","",'２社目'!X56)</f>
        <v/>
      </c>
      <c r="N53" s="89" t="str">
        <f t="shared" si="8"/>
        <v/>
      </c>
      <c r="O53" s="23" t="str">
        <f t="shared" si="9"/>
        <v/>
      </c>
    </row>
    <row r="54" spans="1:15" x14ac:dyDescent="0.15">
      <c r="A54" s="23">
        <f t="shared" si="10"/>
        <v>49</v>
      </c>
      <c r="B54" s="24" t="str">
        <f>IF('２社目'!C57&lt;&gt;"",'２社目'!C57,"")</f>
        <v/>
      </c>
      <c r="C54" s="24" t="str">
        <f>IF('２社目'!D57&lt;&gt;"",UPPER('２社目'!D57),"")</f>
        <v/>
      </c>
      <c r="D54" s="24" t="str">
        <f>IF('２社目'!E57&lt;&gt;"",'２社目'!E57,"")</f>
        <v/>
      </c>
      <c r="E54" s="24" t="str">
        <f>IF('２社目'!F57&lt;&gt;"",VALUE(SUBSTITUTE(SUBSTITUTE('２社目'!F57,"-","・"),"・","")),"")</f>
        <v/>
      </c>
      <c r="F54" s="24" t="str">
        <f t="shared" si="3"/>
        <v/>
      </c>
      <c r="G54" s="25" t="str">
        <f t="shared" si="4"/>
        <v/>
      </c>
      <c r="H54" s="92" t="str">
        <f>IF('２社目'!Q57="","",ASC('２社目'!Q57))</f>
        <v/>
      </c>
      <c r="I54" s="88" t="str">
        <f t="shared" si="5"/>
        <v/>
      </c>
      <c r="J54" s="92" t="str">
        <f>IF(AND('２社目'!$T$4="",'２社目'!T57&lt;&gt;""),'２社目'!T57,"")</f>
        <v/>
      </c>
      <c r="K54" s="24" t="str">
        <f t="shared" si="6"/>
        <v/>
      </c>
      <c r="L54" s="93" t="str">
        <f t="shared" si="7"/>
        <v/>
      </c>
      <c r="M54" s="89" t="str">
        <f>IF('２社目'!X57="","",'２社目'!X57)</f>
        <v/>
      </c>
      <c r="N54" s="89" t="str">
        <f t="shared" si="8"/>
        <v/>
      </c>
      <c r="O54" s="23" t="str">
        <f t="shared" si="9"/>
        <v/>
      </c>
    </row>
    <row r="55" spans="1:15" x14ac:dyDescent="0.15">
      <c r="A55" s="23">
        <f t="shared" si="10"/>
        <v>50</v>
      </c>
      <c r="B55" s="24" t="str">
        <f>IF('２社目'!C58&lt;&gt;"",'２社目'!C58,"")</f>
        <v/>
      </c>
      <c r="C55" s="24" t="str">
        <f>IF('２社目'!D58&lt;&gt;"",UPPER('２社目'!D58),"")</f>
        <v/>
      </c>
      <c r="D55" s="24" t="str">
        <f>IF('２社目'!E58&lt;&gt;"",'２社目'!E58,"")</f>
        <v/>
      </c>
      <c r="E55" s="24" t="str">
        <f>IF('２社目'!F58&lt;&gt;"",VALUE(SUBSTITUTE(SUBSTITUTE('２社目'!F58,"-","・"),"・","")),"")</f>
        <v/>
      </c>
      <c r="F55" s="24" t="str">
        <f t="shared" si="3"/>
        <v/>
      </c>
      <c r="G55" s="25" t="str">
        <f t="shared" si="4"/>
        <v/>
      </c>
      <c r="H55" s="92" t="str">
        <f>IF('２社目'!Q58="","",ASC('２社目'!Q58))</f>
        <v/>
      </c>
      <c r="I55" s="88" t="str">
        <f t="shared" si="5"/>
        <v/>
      </c>
      <c r="J55" s="92" t="str">
        <f>IF(AND('２社目'!$T$4="",'２社目'!T58&lt;&gt;""),'２社目'!T58,"")</f>
        <v/>
      </c>
      <c r="K55" s="24" t="str">
        <f t="shared" si="6"/>
        <v/>
      </c>
      <c r="L55" s="93" t="str">
        <f t="shared" si="7"/>
        <v/>
      </c>
      <c r="M55" s="89" t="str">
        <f>IF('２社目'!X58="","",'２社目'!X58)</f>
        <v/>
      </c>
      <c r="N55" s="89" t="str">
        <f t="shared" si="8"/>
        <v/>
      </c>
      <c r="O55" s="23" t="str">
        <f t="shared" si="9"/>
        <v/>
      </c>
    </row>
    <row r="56" spans="1:15" x14ac:dyDescent="0.15">
      <c r="A56" s="23">
        <f t="shared" si="10"/>
        <v>51</v>
      </c>
      <c r="B56" s="24" t="str">
        <f>IF('２社目'!C59&lt;&gt;"",'２社目'!C59,"")</f>
        <v/>
      </c>
      <c r="C56" s="24" t="str">
        <f>IF('２社目'!D59&lt;&gt;"",UPPER('２社目'!D59),"")</f>
        <v/>
      </c>
      <c r="D56" s="24" t="str">
        <f>IF('２社目'!E59&lt;&gt;"",'２社目'!E59,"")</f>
        <v/>
      </c>
      <c r="E56" s="24" t="str">
        <f>IF('２社目'!F59&lt;&gt;"",VALUE(SUBSTITUTE(SUBSTITUTE('２社目'!F59,"-","・"),"・","")),"")</f>
        <v/>
      </c>
      <c r="F56" s="24" t="str">
        <f t="shared" si="3"/>
        <v/>
      </c>
      <c r="G56" s="25" t="str">
        <f t="shared" si="4"/>
        <v/>
      </c>
      <c r="H56" s="92" t="str">
        <f>IF('２社目'!Q59="","",ASC('２社目'!Q59))</f>
        <v/>
      </c>
      <c r="I56" s="88" t="str">
        <f t="shared" si="5"/>
        <v/>
      </c>
      <c r="J56" s="92" t="str">
        <f>IF(AND('２社目'!$T$4="",'２社目'!T59&lt;&gt;""),'２社目'!T59,"")</f>
        <v/>
      </c>
      <c r="K56" s="24" t="str">
        <f t="shared" si="6"/>
        <v/>
      </c>
      <c r="L56" s="93" t="str">
        <f t="shared" si="7"/>
        <v/>
      </c>
      <c r="M56" s="89" t="str">
        <f>IF('２社目'!X59="","",'２社目'!X59)</f>
        <v/>
      </c>
      <c r="N56" s="89" t="str">
        <f t="shared" si="8"/>
        <v/>
      </c>
      <c r="O56" s="23" t="str">
        <f t="shared" si="9"/>
        <v/>
      </c>
    </row>
    <row r="57" spans="1:15" x14ac:dyDescent="0.15">
      <c r="A57" s="23">
        <f t="shared" si="10"/>
        <v>52</v>
      </c>
      <c r="B57" s="24" t="str">
        <f>IF('２社目'!C60&lt;&gt;"",'２社目'!C60,"")</f>
        <v/>
      </c>
      <c r="C57" s="24" t="str">
        <f>IF('２社目'!D60&lt;&gt;"",UPPER('２社目'!D60),"")</f>
        <v/>
      </c>
      <c r="D57" s="24" t="str">
        <f>IF('２社目'!E60&lt;&gt;"",'２社目'!E60,"")</f>
        <v/>
      </c>
      <c r="E57" s="24" t="str">
        <f>IF('２社目'!F60&lt;&gt;"",VALUE(SUBSTITUTE(SUBSTITUTE('２社目'!F60,"-","・"),"・","")),"")</f>
        <v/>
      </c>
      <c r="F57" s="24" t="str">
        <f t="shared" si="3"/>
        <v/>
      </c>
      <c r="G57" s="25" t="str">
        <f t="shared" si="4"/>
        <v/>
      </c>
      <c r="H57" s="92" t="str">
        <f>IF('２社目'!Q60="","",ASC('２社目'!Q60))</f>
        <v/>
      </c>
      <c r="I57" s="88" t="str">
        <f t="shared" si="5"/>
        <v/>
      </c>
      <c r="J57" s="92" t="str">
        <f>IF(AND('２社目'!$T$4="",'２社目'!T60&lt;&gt;""),'２社目'!T60,"")</f>
        <v/>
      </c>
      <c r="K57" s="24" t="str">
        <f t="shared" si="6"/>
        <v/>
      </c>
      <c r="L57" s="93" t="str">
        <f t="shared" si="7"/>
        <v/>
      </c>
      <c r="M57" s="89" t="str">
        <f>IF('２社目'!X60="","",'２社目'!X60)</f>
        <v/>
      </c>
      <c r="N57" s="89" t="str">
        <f t="shared" si="8"/>
        <v/>
      </c>
      <c r="O57" s="23" t="str">
        <f t="shared" si="9"/>
        <v/>
      </c>
    </row>
    <row r="58" spans="1:15" x14ac:dyDescent="0.15">
      <c r="A58" s="23">
        <f t="shared" si="10"/>
        <v>53</v>
      </c>
      <c r="B58" s="24" t="str">
        <f>IF('２社目'!C61&lt;&gt;"",'２社目'!C61,"")</f>
        <v/>
      </c>
      <c r="C58" s="24" t="str">
        <f>IF('２社目'!D61&lt;&gt;"",UPPER('２社目'!D61),"")</f>
        <v/>
      </c>
      <c r="D58" s="24" t="str">
        <f>IF('２社目'!E61&lt;&gt;"",'２社目'!E61,"")</f>
        <v/>
      </c>
      <c r="E58" s="24" t="str">
        <f>IF('２社目'!F61&lt;&gt;"",VALUE(SUBSTITUTE(SUBSTITUTE('２社目'!F61,"-","・"),"・","")),"")</f>
        <v/>
      </c>
      <c r="F58" s="24" t="str">
        <f t="shared" si="3"/>
        <v/>
      </c>
      <c r="G58" s="25" t="str">
        <f t="shared" si="4"/>
        <v/>
      </c>
      <c r="H58" s="92" t="str">
        <f>IF('２社目'!Q61="","",ASC('２社目'!Q61))</f>
        <v/>
      </c>
      <c r="I58" s="88" t="str">
        <f t="shared" si="5"/>
        <v/>
      </c>
      <c r="J58" s="92" t="str">
        <f>IF(AND('２社目'!$T$4="",'２社目'!T61&lt;&gt;""),'２社目'!T61,"")</f>
        <v/>
      </c>
      <c r="K58" s="24" t="str">
        <f t="shared" si="6"/>
        <v/>
      </c>
      <c r="L58" s="93" t="str">
        <f t="shared" si="7"/>
        <v/>
      </c>
      <c r="M58" s="89" t="str">
        <f>IF('２社目'!X61="","",'２社目'!X61)</f>
        <v/>
      </c>
      <c r="N58" s="89" t="str">
        <f t="shared" si="8"/>
        <v/>
      </c>
      <c r="O58" s="23" t="str">
        <f t="shared" si="9"/>
        <v/>
      </c>
    </row>
    <row r="59" spans="1:15" x14ac:dyDescent="0.15">
      <c r="A59" s="23">
        <f t="shared" si="10"/>
        <v>54</v>
      </c>
      <c r="B59" s="24" t="str">
        <f>IF('２社目'!C62&lt;&gt;"",'２社目'!C62,"")</f>
        <v/>
      </c>
      <c r="C59" s="24" t="str">
        <f>IF('２社目'!D62&lt;&gt;"",UPPER('２社目'!D62),"")</f>
        <v/>
      </c>
      <c r="D59" s="24" t="str">
        <f>IF('２社目'!E62&lt;&gt;"",'２社目'!E62,"")</f>
        <v/>
      </c>
      <c r="E59" s="24" t="str">
        <f>IF('２社目'!F62&lt;&gt;"",VALUE(SUBSTITUTE(SUBSTITUTE('２社目'!F62,"-","・"),"・","")),"")</f>
        <v/>
      </c>
      <c r="F59" s="24" t="str">
        <f t="shared" si="3"/>
        <v/>
      </c>
      <c r="G59" s="25" t="str">
        <f t="shared" si="4"/>
        <v/>
      </c>
      <c r="H59" s="92" t="str">
        <f>IF('２社目'!Q62="","",ASC('２社目'!Q62))</f>
        <v/>
      </c>
      <c r="I59" s="88" t="str">
        <f t="shared" si="5"/>
        <v/>
      </c>
      <c r="J59" s="92" t="str">
        <f>IF(AND('２社目'!$T$4="",'２社目'!T62&lt;&gt;""),'２社目'!T62,"")</f>
        <v/>
      </c>
      <c r="K59" s="24" t="str">
        <f t="shared" si="6"/>
        <v/>
      </c>
      <c r="L59" s="93" t="str">
        <f t="shared" si="7"/>
        <v/>
      </c>
      <c r="M59" s="89" t="str">
        <f>IF('２社目'!X62="","",'２社目'!X62)</f>
        <v/>
      </c>
      <c r="N59" s="89" t="str">
        <f t="shared" si="8"/>
        <v/>
      </c>
      <c r="O59" s="23" t="str">
        <f t="shared" si="9"/>
        <v/>
      </c>
    </row>
    <row r="60" spans="1:15" x14ac:dyDescent="0.15">
      <c r="A60" s="23">
        <f t="shared" si="10"/>
        <v>55</v>
      </c>
      <c r="B60" s="24" t="str">
        <f>IF('２社目'!C63&lt;&gt;"",'２社目'!C63,"")</f>
        <v/>
      </c>
      <c r="C60" s="24" t="str">
        <f>IF('２社目'!D63&lt;&gt;"",UPPER('２社目'!D63),"")</f>
        <v/>
      </c>
      <c r="D60" s="24" t="str">
        <f>IF('２社目'!E63&lt;&gt;"",'２社目'!E63,"")</f>
        <v/>
      </c>
      <c r="E60" s="24" t="str">
        <f>IF('２社目'!F63&lt;&gt;"",VALUE(SUBSTITUTE(SUBSTITUTE('２社目'!F63,"-","・"),"・","")),"")</f>
        <v/>
      </c>
      <c r="F60" s="24" t="str">
        <f t="shared" si="3"/>
        <v/>
      </c>
      <c r="G60" s="25" t="str">
        <f t="shared" si="4"/>
        <v/>
      </c>
      <c r="H60" s="92" t="str">
        <f>IF('２社目'!Q63="","",ASC('２社目'!Q63))</f>
        <v/>
      </c>
      <c r="I60" s="88" t="str">
        <f t="shared" si="5"/>
        <v/>
      </c>
      <c r="J60" s="92" t="str">
        <f>IF(AND('２社目'!$T$4="",'２社目'!T63&lt;&gt;""),'２社目'!T63,"")</f>
        <v/>
      </c>
      <c r="K60" s="24" t="str">
        <f t="shared" si="6"/>
        <v/>
      </c>
      <c r="L60" s="93" t="str">
        <f t="shared" si="7"/>
        <v/>
      </c>
      <c r="M60" s="89" t="str">
        <f>IF('２社目'!X63="","",'２社目'!X63)</f>
        <v/>
      </c>
      <c r="N60" s="89" t="str">
        <f t="shared" si="8"/>
        <v/>
      </c>
      <c r="O60" s="23" t="str">
        <f t="shared" si="9"/>
        <v/>
      </c>
    </row>
    <row r="61" spans="1:15" x14ac:dyDescent="0.15">
      <c r="A61" s="23">
        <f t="shared" si="10"/>
        <v>56</v>
      </c>
      <c r="B61" s="24" t="str">
        <f>IF('２社目'!C64&lt;&gt;"",'２社目'!C64,"")</f>
        <v/>
      </c>
      <c r="C61" s="24" t="str">
        <f>IF('２社目'!D64&lt;&gt;"",UPPER('２社目'!D64),"")</f>
        <v/>
      </c>
      <c r="D61" s="24" t="str">
        <f>IF('２社目'!E64&lt;&gt;"",'２社目'!E64,"")</f>
        <v/>
      </c>
      <c r="E61" s="24" t="str">
        <f>IF('２社目'!F64&lt;&gt;"",VALUE(SUBSTITUTE(SUBSTITUTE('２社目'!F64,"-","・"),"・","")),"")</f>
        <v/>
      </c>
      <c r="F61" s="24" t="str">
        <f t="shared" si="3"/>
        <v/>
      </c>
      <c r="G61" s="25" t="str">
        <f t="shared" si="4"/>
        <v/>
      </c>
      <c r="H61" s="92" t="str">
        <f>IF('２社目'!Q64="","",ASC('２社目'!Q64))</f>
        <v/>
      </c>
      <c r="I61" s="88" t="str">
        <f t="shared" si="5"/>
        <v/>
      </c>
      <c r="J61" s="92" t="str">
        <f>IF(AND('２社目'!$T$4="",'２社目'!T64&lt;&gt;""),'２社目'!T64,"")</f>
        <v/>
      </c>
      <c r="K61" s="24" t="str">
        <f t="shared" si="6"/>
        <v/>
      </c>
      <c r="L61" s="93" t="str">
        <f t="shared" si="7"/>
        <v/>
      </c>
      <c r="M61" s="89" t="str">
        <f>IF('２社目'!X64="","",'２社目'!X64)</f>
        <v/>
      </c>
      <c r="N61" s="89" t="str">
        <f t="shared" si="8"/>
        <v/>
      </c>
      <c r="O61" s="23" t="str">
        <f t="shared" si="9"/>
        <v/>
      </c>
    </row>
    <row r="62" spans="1:15" x14ac:dyDescent="0.15">
      <c r="A62" s="23">
        <f t="shared" si="10"/>
        <v>57</v>
      </c>
      <c r="B62" s="24" t="str">
        <f>IF('２社目'!C65&lt;&gt;"",'２社目'!C65,"")</f>
        <v/>
      </c>
      <c r="C62" s="24" t="str">
        <f>IF('２社目'!D65&lt;&gt;"",UPPER('２社目'!D65),"")</f>
        <v/>
      </c>
      <c r="D62" s="24" t="str">
        <f>IF('２社目'!E65&lt;&gt;"",'２社目'!E65,"")</f>
        <v/>
      </c>
      <c r="E62" s="24" t="str">
        <f>IF('２社目'!F65&lt;&gt;"",VALUE(SUBSTITUTE(SUBSTITUTE('２社目'!F65,"-","・"),"・","")),"")</f>
        <v/>
      </c>
      <c r="F62" s="24" t="str">
        <f t="shared" si="3"/>
        <v/>
      </c>
      <c r="G62" s="25" t="str">
        <f t="shared" si="4"/>
        <v/>
      </c>
      <c r="H62" s="92" t="str">
        <f>IF('２社目'!Q65="","",ASC('２社目'!Q65))</f>
        <v/>
      </c>
      <c r="I62" s="88" t="str">
        <f t="shared" si="5"/>
        <v/>
      </c>
      <c r="J62" s="92" t="str">
        <f>IF(AND('２社目'!$T$4="",'２社目'!T65&lt;&gt;""),'２社目'!T65,"")</f>
        <v/>
      </c>
      <c r="K62" s="24" t="str">
        <f t="shared" si="6"/>
        <v/>
      </c>
      <c r="L62" s="93" t="str">
        <f t="shared" si="7"/>
        <v/>
      </c>
      <c r="M62" s="89" t="str">
        <f>IF('２社目'!X65="","",'２社目'!X65)</f>
        <v/>
      </c>
      <c r="N62" s="89" t="str">
        <f t="shared" si="8"/>
        <v/>
      </c>
      <c r="O62" s="23" t="str">
        <f t="shared" si="9"/>
        <v/>
      </c>
    </row>
    <row r="63" spans="1:15" x14ac:dyDescent="0.15">
      <c r="A63" s="23">
        <f t="shared" si="10"/>
        <v>58</v>
      </c>
      <c r="B63" s="24" t="str">
        <f>IF('２社目'!C66&lt;&gt;"",'２社目'!C66,"")</f>
        <v/>
      </c>
      <c r="C63" s="24" t="str">
        <f>IF('２社目'!D66&lt;&gt;"",UPPER('２社目'!D66),"")</f>
        <v/>
      </c>
      <c r="D63" s="24" t="str">
        <f>IF('２社目'!E66&lt;&gt;"",'２社目'!E66,"")</f>
        <v/>
      </c>
      <c r="E63" s="24" t="str">
        <f>IF('２社目'!F66&lt;&gt;"",VALUE(SUBSTITUTE(SUBSTITUTE('２社目'!F66,"-","・"),"・","")),"")</f>
        <v/>
      </c>
      <c r="F63" s="24" t="str">
        <f t="shared" si="3"/>
        <v/>
      </c>
      <c r="G63" s="25" t="str">
        <f t="shared" si="4"/>
        <v/>
      </c>
      <c r="H63" s="92" t="str">
        <f>IF('２社目'!Q66="","",ASC('２社目'!Q66))</f>
        <v/>
      </c>
      <c r="I63" s="88" t="str">
        <f t="shared" si="5"/>
        <v/>
      </c>
      <c r="J63" s="92" t="str">
        <f>IF(AND('２社目'!$T$4="",'２社目'!T66&lt;&gt;""),'２社目'!T66,"")</f>
        <v/>
      </c>
      <c r="K63" s="24" t="str">
        <f t="shared" si="6"/>
        <v/>
      </c>
      <c r="L63" s="93" t="str">
        <f t="shared" si="7"/>
        <v/>
      </c>
      <c r="M63" s="89" t="str">
        <f>IF('２社目'!X66="","",'２社目'!X66)</f>
        <v/>
      </c>
      <c r="N63" s="89" t="str">
        <f t="shared" si="8"/>
        <v/>
      </c>
      <c r="O63" s="23" t="str">
        <f t="shared" si="9"/>
        <v/>
      </c>
    </row>
    <row r="64" spans="1:15" x14ac:dyDescent="0.15">
      <c r="A64" s="23">
        <f t="shared" si="10"/>
        <v>59</v>
      </c>
      <c r="B64" s="24" t="str">
        <f>IF('２社目'!C67&lt;&gt;"",'２社目'!C67,"")</f>
        <v/>
      </c>
      <c r="C64" s="24" t="str">
        <f>IF('２社目'!D67&lt;&gt;"",UPPER('２社目'!D67),"")</f>
        <v/>
      </c>
      <c r="D64" s="24" t="str">
        <f>IF('２社目'!E67&lt;&gt;"",'２社目'!E67,"")</f>
        <v/>
      </c>
      <c r="E64" s="24" t="str">
        <f>IF('２社目'!F67&lt;&gt;"",VALUE(SUBSTITUTE(SUBSTITUTE('２社目'!F67,"-","・"),"・","")),"")</f>
        <v/>
      </c>
      <c r="F64" s="24" t="str">
        <f t="shared" si="3"/>
        <v/>
      </c>
      <c r="G64" s="25" t="str">
        <f t="shared" si="4"/>
        <v/>
      </c>
      <c r="H64" s="92" t="str">
        <f>IF('２社目'!Q67="","",ASC('２社目'!Q67))</f>
        <v/>
      </c>
      <c r="I64" s="88" t="str">
        <f t="shared" si="5"/>
        <v/>
      </c>
      <c r="J64" s="92" t="str">
        <f>IF(AND('２社目'!$T$4="",'２社目'!T67&lt;&gt;""),'２社目'!T67,"")</f>
        <v/>
      </c>
      <c r="K64" s="24" t="str">
        <f t="shared" si="6"/>
        <v/>
      </c>
      <c r="L64" s="93" t="str">
        <f t="shared" si="7"/>
        <v/>
      </c>
      <c r="M64" s="89" t="str">
        <f>IF('２社目'!X67="","",'２社目'!X67)</f>
        <v/>
      </c>
      <c r="N64" s="89" t="str">
        <f t="shared" si="8"/>
        <v/>
      </c>
      <c r="O64" s="23" t="str">
        <f t="shared" si="9"/>
        <v/>
      </c>
    </row>
    <row r="65" spans="1:15" x14ac:dyDescent="0.15">
      <c r="A65" s="23">
        <f t="shared" si="10"/>
        <v>60</v>
      </c>
      <c r="B65" s="24" t="str">
        <f>IF('２社目'!C68&lt;&gt;"",'２社目'!C68,"")</f>
        <v/>
      </c>
      <c r="C65" s="24" t="str">
        <f>IF('２社目'!D68&lt;&gt;"",UPPER('２社目'!D68),"")</f>
        <v/>
      </c>
      <c r="D65" s="24" t="str">
        <f>IF('２社目'!E68&lt;&gt;"",'２社目'!E68,"")</f>
        <v/>
      </c>
      <c r="E65" s="24" t="str">
        <f>IF('２社目'!F68&lt;&gt;"",VALUE(SUBSTITUTE(SUBSTITUTE('２社目'!F68,"-","・"),"・","")),"")</f>
        <v/>
      </c>
      <c r="F65" s="24" t="str">
        <f t="shared" si="3"/>
        <v/>
      </c>
      <c r="G65" s="25" t="str">
        <f t="shared" si="4"/>
        <v/>
      </c>
      <c r="H65" s="92" t="str">
        <f>IF('２社目'!Q68="","",ASC('２社目'!Q68))</f>
        <v/>
      </c>
      <c r="I65" s="88" t="str">
        <f t="shared" si="5"/>
        <v/>
      </c>
      <c r="J65" s="92" t="str">
        <f>IF(AND('２社目'!$T$4="",'２社目'!T68&lt;&gt;""),'２社目'!T68,"")</f>
        <v/>
      </c>
      <c r="K65" s="24" t="str">
        <f t="shared" si="6"/>
        <v/>
      </c>
      <c r="L65" s="93" t="str">
        <f t="shared" si="7"/>
        <v/>
      </c>
      <c r="M65" s="89" t="str">
        <f>IF('２社目'!X68="","",'２社目'!X68)</f>
        <v/>
      </c>
      <c r="N65" s="89" t="str">
        <f t="shared" si="8"/>
        <v/>
      </c>
      <c r="O65" s="23" t="str">
        <f t="shared" si="9"/>
        <v/>
      </c>
    </row>
  </sheetData>
  <mergeCells count="9">
    <mergeCell ref="J4:L4"/>
    <mergeCell ref="M4:O4"/>
    <mergeCell ref="A1:B1"/>
    <mergeCell ref="E1:H1"/>
    <mergeCell ref="A2:B2"/>
    <mergeCell ref="E2:H2"/>
    <mergeCell ref="A4:A5"/>
    <mergeCell ref="B4:G4"/>
    <mergeCell ref="H4:I4"/>
  </mergeCells>
  <phoneticPr fontId="4"/>
  <conditionalFormatting sqref="A6:A65">
    <cfRule type="expression" dxfId="16" priority="1">
      <formula>#REF!&gt;=#REF!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4B764-8372-489F-93E3-C0881F52F58B}">
  <sheetPr>
    <tabColor theme="6"/>
  </sheetPr>
  <dimension ref="A1:O65"/>
  <sheetViews>
    <sheetView workbookViewId="0">
      <pane ySplit="5" topLeftCell="A6" activePane="bottomLeft" state="frozen"/>
      <selection activeCell="B7" sqref="B7"/>
      <selection pane="bottomLeft" activeCell="B7" sqref="B7"/>
    </sheetView>
  </sheetViews>
  <sheetFormatPr defaultRowHeight="13.5" x14ac:dyDescent="0.15"/>
  <cols>
    <col min="1" max="1" width="7" style="22" bestFit="1" customWidth="1"/>
    <col min="2" max="2" width="12.33203125" style="22" customWidth="1"/>
    <col min="3" max="9" width="12.33203125" style="7" customWidth="1"/>
    <col min="10" max="12" width="12.33203125" style="84" customWidth="1"/>
    <col min="13" max="13" width="12.33203125" style="7" customWidth="1"/>
    <col min="14" max="14" width="12.33203125" style="7" hidden="1" customWidth="1"/>
    <col min="15" max="15" width="12.33203125" style="7" customWidth="1"/>
  </cols>
  <sheetData>
    <row r="1" spans="1:15" x14ac:dyDescent="0.15">
      <c r="A1" s="153" t="s">
        <v>4523</v>
      </c>
      <c r="B1" s="153"/>
      <c r="C1" s="23" t="str">
        <f>IF('３社目'!O4&lt;&gt;"",'３社目'!O4,"")</f>
        <v/>
      </c>
      <c r="E1" s="153" t="s">
        <v>4524</v>
      </c>
      <c r="F1" s="153"/>
      <c r="G1" s="153"/>
      <c r="H1" s="153"/>
      <c r="I1" s="24" t="str">
        <f>IF($C$1="申請済","対象申請済",IF(AND('３社目'!$O$4="申請なし",C2&gt;=1,C2&lt;=30),"OK","NG"))</f>
        <v>NG</v>
      </c>
    </row>
    <row r="2" spans="1:15" x14ac:dyDescent="0.15">
      <c r="A2" s="153" t="s">
        <v>4491</v>
      </c>
      <c r="B2" s="153"/>
      <c r="C2" s="23" t="str">
        <f>IF('３社目'!Q4&lt;&gt;"",'３社目'!Q4,"")</f>
        <v/>
      </c>
      <c r="E2" s="153" t="s">
        <v>4525</v>
      </c>
      <c r="F2" s="153"/>
      <c r="G2" s="153"/>
      <c r="H2" s="153"/>
      <c r="I2" s="24" t="str">
        <f>IF($C$1="申請なし","対象申請なし",IF(AND('３社目'!$O$4="申請済",C2&gt;=1,C2&lt;=60),"OK","NG"))</f>
        <v>NG</v>
      </c>
    </row>
    <row r="4" spans="1:15" x14ac:dyDescent="0.15">
      <c r="A4" s="157" t="s">
        <v>162</v>
      </c>
      <c r="B4" s="159" t="s">
        <v>27</v>
      </c>
      <c r="C4" s="149"/>
      <c r="D4" s="149"/>
      <c r="E4" s="149"/>
      <c r="F4" s="149"/>
      <c r="G4" s="149"/>
      <c r="H4" s="151" t="s">
        <v>4498</v>
      </c>
      <c r="I4" s="152"/>
      <c r="J4" s="154" t="s">
        <v>4499</v>
      </c>
      <c r="K4" s="155"/>
      <c r="L4" s="156"/>
      <c r="M4" s="149" t="s">
        <v>4504</v>
      </c>
      <c r="N4" s="149"/>
      <c r="O4" s="150"/>
    </row>
    <row r="5" spans="1:15" x14ac:dyDescent="0.15">
      <c r="A5" s="158"/>
      <c r="B5" s="81" t="s">
        <v>4492</v>
      </c>
      <c r="C5" s="81" t="s">
        <v>163</v>
      </c>
      <c r="D5" s="81" t="s">
        <v>4375</v>
      </c>
      <c r="E5" s="81" t="s">
        <v>4416</v>
      </c>
      <c r="F5" s="81" t="s">
        <v>4505</v>
      </c>
      <c r="G5" s="81" t="s">
        <v>4503</v>
      </c>
      <c r="H5" s="86" t="s">
        <v>4602</v>
      </c>
      <c r="I5" s="87" t="s">
        <v>4503</v>
      </c>
      <c r="J5" s="90" t="s">
        <v>4602</v>
      </c>
      <c r="K5" s="85" t="s">
        <v>4500</v>
      </c>
      <c r="L5" s="91" t="s">
        <v>4501</v>
      </c>
      <c r="M5" s="83" t="s">
        <v>4602</v>
      </c>
      <c r="N5" s="83"/>
      <c r="O5" s="8" t="s">
        <v>4503</v>
      </c>
    </row>
    <row r="6" spans="1:15" ht="13.5" customHeight="1" x14ac:dyDescent="0.15">
      <c r="A6" s="23">
        <v>1</v>
      </c>
      <c r="B6" s="24" t="str">
        <f>IF('３社目'!C9&lt;&gt;"",'３社目'!C9,"")</f>
        <v/>
      </c>
      <c r="C6" s="24" t="str">
        <f>IF('３社目'!D9&lt;&gt;"",UPPER('３社目'!D9),"")</f>
        <v/>
      </c>
      <c r="D6" s="24" t="str">
        <f>IF('３社目'!E9&lt;&gt;"",'３社目'!E9,"")</f>
        <v/>
      </c>
      <c r="E6" s="24" t="str">
        <f>IF('３社目'!F9&lt;&gt;"",VALUE(SUBSTITUTE(SUBSTITUTE('３社目'!F9,"-","・"),"・","")),"")</f>
        <v/>
      </c>
      <c r="F6" s="24" t="str">
        <f t="shared" ref="F6" si="0">B6&amp;C6&amp;D6&amp;E6</f>
        <v/>
      </c>
      <c r="G6" s="25" t="str">
        <f t="shared" ref="G6" si="1">IF(F6="","",COUNTIF($F$6:$F$65,F6))</f>
        <v/>
      </c>
      <c r="H6" s="92" t="str">
        <f>IF('３社目'!Q9="","",ASC('３社目'!Q9))</f>
        <v/>
      </c>
      <c r="I6" s="88" t="str">
        <f t="shared" ref="I6" si="2">IF(H6="","",COUNTIF($H$6:$H$65,H6))</f>
        <v/>
      </c>
      <c r="J6" s="92" t="str">
        <f>IF(AND('３社目'!$T$4="",'３社目'!T9&lt;&gt;""),'３社目'!T9,"")</f>
        <v/>
      </c>
      <c r="K6" s="24" t="str">
        <f>IF(J6&lt;&gt;"",SUBSTITUTE(SUBSTITUTE(SUBSTITUTE(SUBSTITUTE(SUBSTITUTE(J6,"（株）","㈱"),"㈱","㍿"),"㍿","㊑"),"㊑","(株)"),"(株)","株式会社"),"")</f>
        <v/>
      </c>
      <c r="L6" s="93" t="str">
        <f>IF(K6&lt;&gt;"",SUBSTITUTE(SUBSTITUTE(SUBSTITUTE(SUBSTITUTE(SUBSTITUTE(K6,"（有）","㈲"),"㈲","🈶"),"🈶","㊒"),"㊒","(有)"),"(有)","有限会社"),"")</f>
        <v/>
      </c>
      <c r="M6" s="89" t="str">
        <f>IF('３社目'!X9="","",'３社目'!X9)</f>
        <v/>
      </c>
      <c r="N6" s="89" t="str">
        <f>ASC(M6)</f>
        <v/>
      </c>
      <c r="O6" s="23" t="str">
        <f>IF(M6="","",COUNTIF($N$6:$N$65,ASC(M6)))</f>
        <v/>
      </c>
    </row>
    <row r="7" spans="1:15" x14ac:dyDescent="0.15">
      <c r="A7" s="23">
        <f>A6+1</f>
        <v>2</v>
      </c>
      <c r="B7" s="24" t="str">
        <f>IF('３社目'!C10&lt;&gt;"",'３社目'!C10,"")</f>
        <v/>
      </c>
      <c r="C7" s="24" t="str">
        <f>IF('３社目'!D10&lt;&gt;"",UPPER('３社目'!D10),"")</f>
        <v/>
      </c>
      <c r="D7" s="24" t="str">
        <f>IF('３社目'!E10&lt;&gt;"",'３社目'!E10,"")</f>
        <v/>
      </c>
      <c r="E7" s="24" t="str">
        <f>IF('３社目'!F10&lt;&gt;"",VALUE(SUBSTITUTE(SUBSTITUTE('３社目'!F10,"-","・"),"・","")),"")</f>
        <v/>
      </c>
      <c r="F7" s="24" t="str">
        <f t="shared" ref="F7:F65" si="3">B7&amp;C7&amp;D7&amp;E7</f>
        <v/>
      </c>
      <c r="G7" s="25" t="str">
        <f t="shared" ref="G7:G65" si="4">IF(F7="","",COUNTIF($F$6:$F$65,F7))</f>
        <v/>
      </c>
      <c r="H7" s="92" t="str">
        <f>IF('３社目'!Q10="","",ASC('３社目'!Q10))</f>
        <v/>
      </c>
      <c r="I7" s="88" t="str">
        <f t="shared" ref="I7:I65" si="5">IF(H7="","",COUNTIF($H$6:$H$65,H7))</f>
        <v/>
      </c>
      <c r="J7" s="92" t="str">
        <f>IF(AND('３社目'!$T$4="",'３社目'!T10&lt;&gt;""),'３社目'!T10,"")</f>
        <v/>
      </c>
      <c r="K7" s="24" t="str">
        <f t="shared" ref="K7:K65" si="6">IF(J7&lt;&gt;"",SUBSTITUTE(SUBSTITUTE(SUBSTITUTE(SUBSTITUTE(SUBSTITUTE(J7,"（株）","㈱"),"㈱","㍿"),"㍿","㊑"),"㊑","(株)"),"(株)","株式会社"),"")</f>
        <v/>
      </c>
      <c r="L7" s="93" t="str">
        <f t="shared" ref="L7:L65" si="7">IF(K7&lt;&gt;"",SUBSTITUTE(SUBSTITUTE(SUBSTITUTE(SUBSTITUTE(SUBSTITUTE(K7,"（有）","㈲"),"㈲","🈶"),"🈶","㊒"),"㊒","(有)"),"(有)","有限会社"),"")</f>
        <v/>
      </c>
      <c r="M7" s="89" t="str">
        <f>IF('３社目'!X10="","",'３社目'!X10)</f>
        <v/>
      </c>
      <c r="N7" s="89" t="str">
        <f t="shared" ref="N7:N65" si="8">ASC(M7)</f>
        <v/>
      </c>
      <c r="O7" s="23" t="str">
        <f t="shared" ref="O7:O65" si="9">IF(M7="","",COUNTIF($N$6:$N$65,ASC(M7)))</f>
        <v/>
      </c>
    </row>
    <row r="8" spans="1:15" x14ac:dyDescent="0.15">
      <c r="A8" s="23">
        <f t="shared" ref="A8:A65" si="10">A7+1</f>
        <v>3</v>
      </c>
      <c r="B8" s="24" t="str">
        <f>IF('３社目'!C11&lt;&gt;"",'３社目'!C11,"")</f>
        <v/>
      </c>
      <c r="C8" s="24" t="str">
        <f>IF('３社目'!D11&lt;&gt;"",UPPER('３社目'!D11),"")</f>
        <v/>
      </c>
      <c r="D8" s="24" t="str">
        <f>IF('３社目'!E11&lt;&gt;"",'３社目'!E11,"")</f>
        <v/>
      </c>
      <c r="E8" s="24" t="str">
        <f>IF('３社目'!F11&lt;&gt;"",VALUE(SUBSTITUTE(SUBSTITUTE('３社目'!F11,"-","・"),"・","")),"")</f>
        <v/>
      </c>
      <c r="F8" s="24" t="str">
        <f t="shared" si="3"/>
        <v/>
      </c>
      <c r="G8" s="25" t="str">
        <f t="shared" si="4"/>
        <v/>
      </c>
      <c r="H8" s="92" t="str">
        <f>IF('３社目'!Q11="","",ASC('３社目'!Q11))</f>
        <v/>
      </c>
      <c r="I8" s="88" t="str">
        <f t="shared" si="5"/>
        <v/>
      </c>
      <c r="J8" s="92" t="str">
        <f>IF(AND('３社目'!$T$4="",'３社目'!T11&lt;&gt;""),'３社目'!T11,"")</f>
        <v/>
      </c>
      <c r="K8" s="24" t="str">
        <f t="shared" si="6"/>
        <v/>
      </c>
      <c r="L8" s="93" t="str">
        <f t="shared" si="7"/>
        <v/>
      </c>
      <c r="M8" s="89" t="str">
        <f>IF('３社目'!X11="","",'３社目'!X11)</f>
        <v/>
      </c>
      <c r="N8" s="89" t="str">
        <f t="shared" si="8"/>
        <v/>
      </c>
      <c r="O8" s="23" t="str">
        <f t="shared" si="9"/>
        <v/>
      </c>
    </row>
    <row r="9" spans="1:15" x14ac:dyDescent="0.15">
      <c r="A9" s="23">
        <f t="shared" si="10"/>
        <v>4</v>
      </c>
      <c r="B9" s="24" t="str">
        <f>IF('３社目'!C12&lt;&gt;"",'３社目'!C12,"")</f>
        <v/>
      </c>
      <c r="C9" s="24" t="str">
        <f>IF('３社目'!D12&lt;&gt;"",UPPER('３社目'!D12),"")</f>
        <v/>
      </c>
      <c r="D9" s="24" t="str">
        <f>IF('３社目'!E12&lt;&gt;"",'３社目'!E12,"")</f>
        <v/>
      </c>
      <c r="E9" s="24" t="str">
        <f>IF('３社目'!F12&lt;&gt;"",VALUE(SUBSTITUTE(SUBSTITUTE('３社目'!F12,"-","・"),"・","")),"")</f>
        <v/>
      </c>
      <c r="F9" s="24" t="str">
        <f t="shared" si="3"/>
        <v/>
      </c>
      <c r="G9" s="25" t="str">
        <f t="shared" si="4"/>
        <v/>
      </c>
      <c r="H9" s="92" t="str">
        <f>IF('３社目'!Q12="","",ASC('３社目'!Q12))</f>
        <v/>
      </c>
      <c r="I9" s="88" t="str">
        <f t="shared" si="5"/>
        <v/>
      </c>
      <c r="J9" s="92" t="str">
        <f>IF(AND('３社目'!$T$4="",'３社目'!T12&lt;&gt;""),'３社目'!T12,"")</f>
        <v/>
      </c>
      <c r="K9" s="24" t="str">
        <f t="shared" si="6"/>
        <v/>
      </c>
      <c r="L9" s="93" t="str">
        <f t="shared" si="7"/>
        <v/>
      </c>
      <c r="M9" s="89" t="str">
        <f>IF('３社目'!X12="","",'３社目'!X12)</f>
        <v/>
      </c>
      <c r="N9" s="89" t="str">
        <f t="shared" si="8"/>
        <v/>
      </c>
      <c r="O9" s="23" t="str">
        <f t="shared" si="9"/>
        <v/>
      </c>
    </row>
    <row r="10" spans="1:15" x14ac:dyDescent="0.15">
      <c r="A10" s="23">
        <f t="shared" si="10"/>
        <v>5</v>
      </c>
      <c r="B10" s="24" t="str">
        <f>IF('３社目'!C13&lt;&gt;"",'３社目'!C13,"")</f>
        <v/>
      </c>
      <c r="C10" s="24" t="str">
        <f>IF('３社目'!D13&lt;&gt;"",UPPER('３社目'!D13),"")</f>
        <v/>
      </c>
      <c r="D10" s="24" t="str">
        <f>IF('３社目'!E13&lt;&gt;"",'３社目'!E13,"")</f>
        <v/>
      </c>
      <c r="E10" s="24" t="str">
        <f>IF('３社目'!F13&lt;&gt;"",VALUE(SUBSTITUTE(SUBSTITUTE('３社目'!F13,"-","・"),"・","")),"")</f>
        <v/>
      </c>
      <c r="F10" s="24" t="str">
        <f t="shared" si="3"/>
        <v/>
      </c>
      <c r="G10" s="25" t="str">
        <f t="shared" si="4"/>
        <v/>
      </c>
      <c r="H10" s="92" t="str">
        <f>IF('３社目'!Q13="","",ASC('３社目'!Q13))</f>
        <v/>
      </c>
      <c r="I10" s="88" t="str">
        <f t="shared" si="5"/>
        <v/>
      </c>
      <c r="J10" s="92" t="str">
        <f>IF(AND('３社目'!$T$4="",'３社目'!T13&lt;&gt;""),'３社目'!T13,"")</f>
        <v/>
      </c>
      <c r="K10" s="24" t="str">
        <f t="shared" si="6"/>
        <v/>
      </c>
      <c r="L10" s="93" t="str">
        <f t="shared" si="7"/>
        <v/>
      </c>
      <c r="M10" s="89" t="str">
        <f>IF('３社目'!X13="","",'３社目'!X13)</f>
        <v/>
      </c>
      <c r="N10" s="89" t="str">
        <f t="shared" si="8"/>
        <v/>
      </c>
      <c r="O10" s="23" t="str">
        <f t="shared" si="9"/>
        <v/>
      </c>
    </row>
    <row r="11" spans="1:15" x14ac:dyDescent="0.15">
      <c r="A11" s="23">
        <f t="shared" si="10"/>
        <v>6</v>
      </c>
      <c r="B11" s="24" t="str">
        <f>IF('３社目'!C14&lt;&gt;"",'３社目'!C14,"")</f>
        <v/>
      </c>
      <c r="C11" s="24" t="str">
        <f>IF('３社目'!D14&lt;&gt;"",UPPER('３社目'!D14),"")</f>
        <v/>
      </c>
      <c r="D11" s="24" t="str">
        <f>IF('３社目'!E14&lt;&gt;"",'３社目'!E14,"")</f>
        <v/>
      </c>
      <c r="E11" s="24" t="str">
        <f>IF('３社目'!F14&lt;&gt;"",VALUE(SUBSTITUTE(SUBSTITUTE('３社目'!F14,"-","・"),"・","")),"")</f>
        <v/>
      </c>
      <c r="F11" s="24" t="str">
        <f t="shared" si="3"/>
        <v/>
      </c>
      <c r="G11" s="25" t="str">
        <f t="shared" si="4"/>
        <v/>
      </c>
      <c r="H11" s="92" t="str">
        <f>IF('３社目'!Q14="","",ASC('３社目'!Q14))</f>
        <v/>
      </c>
      <c r="I11" s="88" t="str">
        <f t="shared" si="5"/>
        <v/>
      </c>
      <c r="J11" s="92" t="str">
        <f>IF(AND('３社目'!$T$4="",'３社目'!T14&lt;&gt;""),'３社目'!T14,"")</f>
        <v/>
      </c>
      <c r="K11" s="24" t="str">
        <f t="shared" si="6"/>
        <v/>
      </c>
      <c r="L11" s="93" t="str">
        <f t="shared" si="7"/>
        <v/>
      </c>
      <c r="M11" s="89" t="str">
        <f>IF('３社目'!X14="","",'３社目'!X14)</f>
        <v/>
      </c>
      <c r="N11" s="89" t="str">
        <f t="shared" si="8"/>
        <v/>
      </c>
      <c r="O11" s="23" t="str">
        <f t="shared" si="9"/>
        <v/>
      </c>
    </row>
    <row r="12" spans="1:15" x14ac:dyDescent="0.15">
      <c r="A12" s="23">
        <f t="shared" si="10"/>
        <v>7</v>
      </c>
      <c r="B12" s="24" t="str">
        <f>IF('３社目'!C15&lt;&gt;"",'３社目'!C15,"")</f>
        <v/>
      </c>
      <c r="C12" s="24" t="str">
        <f>IF('３社目'!D15&lt;&gt;"",UPPER('３社目'!D15),"")</f>
        <v/>
      </c>
      <c r="D12" s="24" t="str">
        <f>IF('３社目'!E15&lt;&gt;"",'３社目'!E15,"")</f>
        <v/>
      </c>
      <c r="E12" s="24" t="str">
        <f>IF('３社目'!F15&lt;&gt;"",VALUE(SUBSTITUTE(SUBSTITUTE('３社目'!F15,"-","・"),"・","")),"")</f>
        <v/>
      </c>
      <c r="F12" s="24" t="str">
        <f t="shared" si="3"/>
        <v/>
      </c>
      <c r="G12" s="25" t="str">
        <f t="shared" si="4"/>
        <v/>
      </c>
      <c r="H12" s="92" t="str">
        <f>IF('３社目'!Q15="","",ASC('３社目'!Q15))</f>
        <v/>
      </c>
      <c r="I12" s="88" t="str">
        <f t="shared" si="5"/>
        <v/>
      </c>
      <c r="J12" s="92" t="str">
        <f>IF(AND('３社目'!$T$4="",'３社目'!T15&lt;&gt;""),'３社目'!T15,"")</f>
        <v/>
      </c>
      <c r="K12" s="24" t="str">
        <f t="shared" si="6"/>
        <v/>
      </c>
      <c r="L12" s="93" t="str">
        <f t="shared" si="7"/>
        <v/>
      </c>
      <c r="M12" s="89" t="str">
        <f>IF('３社目'!X15="","",'３社目'!X15)</f>
        <v/>
      </c>
      <c r="N12" s="89" t="str">
        <f t="shared" si="8"/>
        <v/>
      </c>
      <c r="O12" s="23" t="str">
        <f t="shared" si="9"/>
        <v/>
      </c>
    </row>
    <row r="13" spans="1:15" x14ac:dyDescent="0.15">
      <c r="A13" s="23">
        <f t="shared" si="10"/>
        <v>8</v>
      </c>
      <c r="B13" s="24" t="str">
        <f>IF('３社目'!C16&lt;&gt;"",'３社目'!C16,"")</f>
        <v/>
      </c>
      <c r="C13" s="24" t="str">
        <f>IF('３社目'!D16&lt;&gt;"",UPPER('３社目'!D16),"")</f>
        <v/>
      </c>
      <c r="D13" s="24" t="str">
        <f>IF('３社目'!E16&lt;&gt;"",'３社目'!E16,"")</f>
        <v/>
      </c>
      <c r="E13" s="24" t="str">
        <f>IF('３社目'!F16&lt;&gt;"",VALUE(SUBSTITUTE(SUBSTITUTE('３社目'!F16,"-","・"),"・","")),"")</f>
        <v/>
      </c>
      <c r="F13" s="24" t="str">
        <f t="shared" si="3"/>
        <v/>
      </c>
      <c r="G13" s="25" t="str">
        <f t="shared" si="4"/>
        <v/>
      </c>
      <c r="H13" s="92" t="str">
        <f>IF('３社目'!Q16="","",ASC('３社目'!Q16))</f>
        <v/>
      </c>
      <c r="I13" s="88" t="str">
        <f t="shared" si="5"/>
        <v/>
      </c>
      <c r="J13" s="92" t="str">
        <f>IF(AND('３社目'!$T$4="",'３社目'!T16&lt;&gt;""),'３社目'!T16,"")</f>
        <v/>
      </c>
      <c r="K13" s="24" t="str">
        <f t="shared" si="6"/>
        <v/>
      </c>
      <c r="L13" s="93" t="str">
        <f t="shared" si="7"/>
        <v/>
      </c>
      <c r="M13" s="89" t="str">
        <f>IF('３社目'!X16="","",'３社目'!X16)</f>
        <v/>
      </c>
      <c r="N13" s="89" t="str">
        <f t="shared" si="8"/>
        <v/>
      </c>
      <c r="O13" s="23" t="str">
        <f t="shared" si="9"/>
        <v/>
      </c>
    </row>
    <row r="14" spans="1:15" x14ac:dyDescent="0.15">
      <c r="A14" s="23">
        <f t="shared" si="10"/>
        <v>9</v>
      </c>
      <c r="B14" s="24" t="str">
        <f>IF('３社目'!C17&lt;&gt;"",'３社目'!C17,"")</f>
        <v/>
      </c>
      <c r="C14" s="24" t="str">
        <f>IF('３社目'!D17&lt;&gt;"",UPPER('３社目'!D17),"")</f>
        <v/>
      </c>
      <c r="D14" s="24" t="str">
        <f>IF('３社目'!E17&lt;&gt;"",'３社目'!E17,"")</f>
        <v/>
      </c>
      <c r="E14" s="24" t="str">
        <f>IF('３社目'!F17&lt;&gt;"",VALUE(SUBSTITUTE(SUBSTITUTE('３社目'!F17,"-","・"),"・","")),"")</f>
        <v/>
      </c>
      <c r="F14" s="24" t="str">
        <f t="shared" si="3"/>
        <v/>
      </c>
      <c r="G14" s="25" t="str">
        <f t="shared" si="4"/>
        <v/>
      </c>
      <c r="H14" s="92" t="str">
        <f>IF('３社目'!Q17="","",ASC('３社目'!Q17))</f>
        <v/>
      </c>
      <c r="I14" s="88" t="str">
        <f t="shared" si="5"/>
        <v/>
      </c>
      <c r="J14" s="92" t="str">
        <f>IF(AND('３社目'!$T$4="",'３社目'!T17&lt;&gt;""),'３社目'!T17,"")</f>
        <v/>
      </c>
      <c r="K14" s="24" t="str">
        <f t="shared" si="6"/>
        <v/>
      </c>
      <c r="L14" s="93" t="str">
        <f t="shared" si="7"/>
        <v/>
      </c>
      <c r="M14" s="89" t="str">
        <f>IF('３社目'!X17="","",'３社目'!X17)</f>
        <v/>
      </c>
      <c r="N14" s="89" t="str">
        <f t="shared" si="8"/>
        <v/>
      </c>
      <c r="O14" s="23" t="str">
        <f t="shared" si="9"/>
        <v/>
      </c>
    </row>
    <row r="15" spans="1:15" x14ac:dyDescent="0.15">
      <c r="A15" s="23">
        <f t="shared" si="10"/>
        <v>10</v>
      </c>
      <c r="B15" s="24" t="str">
        <f>IF('３社目'!C18&lt;&gt;"",'３社目'!C18,"")</f>
        <v/>
      </c>
      <c r="C15" s="24" t="str">
        <f>IF('３社目'!D18&lt;&gt;"",UPPER('３社目'!D18),"")</f>
        <v/>
      </c>
      <c r="D15" s="24" t="str">
        <f>IF('３社目'!E18&lt;&gt;"",'３社目'!E18,"")</f>
        <v/>
      </c>
      <c r="E15" s="24" t="str">
        <f>IF('３社目'!F18&lt;&gt;"",VALUE(SUBSTITUTE(SUBSTITUTE('３社目'!F18,"-","・"),"・","")),"")</f>
        <v/>
      </c>
      <c r="F15" s="24" t="str">
        <f t="shared" si="3"/>
        <v/>
      </c>
      <c r="G15" s="25" t="str">
        <f t="shared" si="4"/>
        <v/>
      </c>
      <c r="H15" s="92" t="str">
        <f>IF('３社目'!Q18="","",ASC('３社目'!Q18))</f>
        <v/>
      </c>
      <c r="I15" s="88" t="str">
        <f t="shared" si="5"/>
        <v/>
      </c>
      <c r="J15" s="92" t="str">
        <f>IF(AND('３社目'!$T$4="",'３社目'!T18&lt;&gt;""),'３社目'!T18,"")</f>
        <v/>
      </c>
      <c r="K15" s="24" t="str">
        <f t="shared" si="6"/>
        <v/>
      </c>
      <c r="L15" s="93" t="str">
        <f t="shared" si="7"/>
        <v/>
      </c>
      <c r="M15" s="89" t="str">
        <f>IF('３社目'!X18="","",'３社目'!X18)</f>
        <v/>
      </c>
      <c r="N15" s="89" t="str">
        <f t="shared" si="8"/>
        <v/>
      </c>
      <c r="O15" s="23" t="str">
        <f t="shared" si="9"/>
        <v/>
      </c>
    </row>
    <row r="16" spans="1:15" x14ac:dyDescent="0.15">
      <c r="A16" s="23">
        <f t="shared" si="10"/>
        <v>11</v>
      </c>
      <c r="B16" s="24" t="str">
        <f>IF('３社目'!C19&lt;&gt;"",'３社目'!C19,"")</f>
        <v/>
      </c>
      <c r="C16" s="24" t="str">
        <f>IF('３社目'!D19&lt;&gt;"",UPPER('３社目'!D19),"")</f>
        <v/>
      </c>
      <c r="D16" s="24" t="str">
        <f>IF('３社目'!E19&lt;&gt;"",'３社目'!E19,"")</f>
        <v/>
      </c>
      <c r="E16" s="24" t="str">
        <f>IF('３社目'!F19&lt;&gt;"",VALUE(SUBSTITUTE(SUBSTITUTE('３社目'!F19,"-","・"),"・","")),"")</f>
        <v/>
      </c>
      <c r="F16" s="24" t="str">
        <f t="shared" si="3"/>
        <v/>
      </c>
      <c r="G16" s="25" t="str">
        <f t="shared" si="4"/>
        <v/>
      </c>
      <c r="H16" s="92" t="str">
        <f>IF('３社目'!Q19="","",ASC('３社目'!Q19))</f>
        <v/>
      </c>
      <c r="I16" s="88" t="str">
        <f t="shared" si="5"/>
        <v/>
      </c>
      <c r="J16" s="92" t="str">
        <f>IF(AND('３社目'!$T$4="",'３社目'!T19&lt;&gt;""),'３社目'!T19,"")</f>
        <v/>
      </c>
      <c r="K16" s="24" t="str">
        <f t="shared" si="6"/>
        <v/>
      </c>
      <c r="L16" s="93" t="str">
        <f t="shared" si="7"/>
        <v/>
      </c>
      <c r="M16" s="89" t="str">
        <f>IF('３社目'!X19="","",'３社目'!X19)</f>
        <v/>
      </c>
      <c r="N16" s="89" t="str">
        <f t="shared" si="8"/>
        <v/>
      </c>
      <c r="O16" s="23" t="str">
        <f t="shared" si="9"/>
        <v/>
      </c>
    </row>
    <row r="17" spans="1:15" x14ac:dyDescent="0.15">
      <c r="A17" s="23">
        <f t="shared" si="10"/>
        <v>12</v>
      </c>
      <c r="B17" s="24" t="str">
        <f>IF('３社目'!C20&lt;&gt;"",'３社目'!C20,"")</f>
        <v/>
      </c>
      <c r="C17" s="24" t="str">
        <f>IF('３社目'!D20&lt;&gt;"",UPPER('３社目'!D20),"")</f>
        <v/>
      </c>
      <c r="D17" s="24" t="str">
        <f>IF('３社目'!E20&lt;&gt;"",'３社目'!E20,"")</f>
        <v/>
      </c>
      <c r="E17" s="24" t="str">
        <f>IF('３社目'!F20&lt;&gt;"",VALUE(SUBSTITUTE(SUBSTITUTE('３社目'!F20,"-","・"),"・","")),"")</f>
        <v/>
      </c>
      <c r="F17" s="24" t="str">
        <f t="shared" si="3"/>
        <v/>
      </c>
      <c r="G17" s="25" t="str">
        <f t="shared" si="4"/>
        <v/>
      </c>
      <c r="H17" s="92" t="str">
        <f>IF('３社目'!Q20="","",ASC('３社目'!Q20))</f>
        <v/>
      </c>
      <c r="I17" s="88" t="str">
        <f t="shared" si="5"/>
        <v/>
      </c>
      <c r="J17" s="92" t="str">
        <f>IF(AND('３社目'!$T$4="",'３社目'!T20&lt;&gt;""),'３社目'!T20,"")</f>
        <v/>
      </c>
      <c r="K17" s="24" t="str">
        <f t="shared" si="6"/>
        <v/>
      </c>
      <c r="L17" s="93" t="str">
        <f t="shared" si="7"/>
        <v/>
      </c>
      <c r="M17" s="89" t="str">
        <f>IF('３社目'!X20="","",'３社目'!X20)</f>
        <v/>
      </c>
      <c r="N17" s="89" t="str">
        <f t="shared" si="8"/>
        <v/>
      </c>
      <c r="O17" s="23" t="str">
        <f t="shared" si="9"/>
        <v/>
      </c>
    </row>
    <row r="18" spans="1:15" x14ac:dyDescent="0.15">
      <c r="A18" s="23">
        <f t="shared" si="10"/>
        <v>13</v>
      </c>
      <c r="B18" s="24" t="str">
        <f>IF('３社目'!C21&lt;&gt;"",'３社目'!C21,"")</f>
        <v/>
      </c>
      <c r="C18" s="24" t="str">
        <f>IF('３社目'!D21&lt;&gt;"",UPPER('３社目'!D21),"")</f>
        <v/>
      </c>
      <c r="D18" s="24" t="str">
        <f>IF('３社目'!E21&lt;&gt;"",'３社目'!E21,"")</f>
        <v/>
      </c>
      <c r="E18" s="24" t="str">
        <f>IF('３社目'!F21&lt;&gt;"",VALUE(SUBSTITUTE(SUBSTITUTE('３社目'!F21,"-","・"),"・","")),"")</f>
        <v/>
      </c>
      <c r="F18" s="24" t="str">
        <f t="shared" si="3"/>
        <v/>
      </c>
      <c r="G18" s="25" t="str">
        <f t="shared" si="4"/>
        <v/>
      </c>
      <c r="H18" s="92" t="str">
        <f>IF('３社目'!Q21="","",ASC('３社目'!Q21))</f>
        <v/>
      </c>
      <c r="I18" s="88" t="str">
        <f t="shared" si="5"/>
        <v/>
      </c>
      <c r="J18" s="92" t="str">
        <f>IF(AND('３社目'!$T$4="",'３社目'!T21&lt;&gt;""),'３社目'!T21,"")</f>
        <v/>
      </c>
      <c r="K18" s="24" t="str">
        <f t="shared" si="6"/>
        <v/>
      </c>
      <c r="L18" s="93" t="str">
        <f t="shared" si="7"/>
        <v/>
      </c>
      <c r="M18" s="89" t="str">
        <f>IF('３社目'!X21="","",'３社目'!X21)</f>
        <v/>
      </c>
      <c r="N18" s="89" t="str">
        <f t="shared" si="8"/>
        <v/>
      </c>
      <c r="O18" s="23" t="str">
        <f t="shared" si="9"/>
        <v/>
      </c>
    </row>
    <row r="19" spans="1:15" x14ac:dyDescent="0.15">
      <c r="A19" s="23">
        <f t="shared" si="10"/>
        <v>14</v>
      </c>
      <c r="B19" s="24" t="str">
        <f>IF('３社目'!C22&lt;&gt;"",'３社目'!C22,"")</f>
        <v/>
      </c>
      <c r="C19" s="24" t="str">
        <f>IF('３社目'!D22&lt;&gt;"",UPPER('３社目'!D22),"")</f>
        <v/>
      </c>
      <c r="D19" s="24" t="str">
        <f>IF('３社目'!E22&lt;&gt;"",'３社目'!E22,"")</f>
        <v/>
      </c>
      <c r="E19" s="24" t="str">
        <f>IF('３社目'!F22&lt;&gt;"",VALUE(SUBSTITUTE(SUBSTITUTE('３社目'!F22,"-","・"),"・","")),"")</f>
        <v/>
      </c>
      <c r="F19" s="24" t="str">
        <f t="shared" si="3"/>
        <v/>
      </c>
      <c r="G19" s="25" t="str">
        <f t="shared" si="4"/>
        <v/>
      </c>
      <c r="H19" s="92" t="str">
        <f>IF('３社目'!Q22="","",ASC('３社目'!Q22))</f>
        <v/>
      </c>
      <c r="I19" s="88" t="str">
        <f t="shared" si="5"/>
        <v/>
      </c>
      <c r="J19" s="92" t="str">
        <f>IF(AND('３社目'!$T$4="",'３社目'!T22&lt;&gt;""),'３社目'!T22,"")</f>
        <v/>
      </c>
      <c r="K19" s="24" t="str">
        <f t="shared" si="6"/>
        <v/>
      </c>
      <c r="L19" s="93" t="str">
        <f t="shared" si="7"/>
        <v/>
      </c>
      <c r="M19" s="89" t="str">
        <f>IF('３社目'!X22="","",'３社目'!X22)</f>
        <v/>
      </c>
      <c r="N19" s="89" t="str">
        <f t="shared" si="8"/>
        <v/>
      </c>
      <c r="O19" s="23" t="str">
        <f t="shared" si="9"/>
        <v/>
      </c>
    </row>
    <row r="20" spans="1:15" x14ac:dyDescent="0.15">
      <c r="A20" s="23">
        <f t="shared" si="10"/>
        <v>15</v>
      </c>
      <c r="B20" s="24" t="str">
        <f>IF('３社目'!C23&lt;&gt;"",'３社目'!C23,"")</f>
        <v/>
      </c>
      <c r="C20" s="24" t="str">
        <f>IF('３社目'!D23&lt;&gt;"",UPPER('３社目'!D23),"")</f>
        <v/>
      </c>
      <c r="D20" s="24" t="str">
        <f>IF('３社目'!E23&lt;&gt;"",'３社目'!E23,"")</f>
        <v/>
      </c>
      <c r="E20" s="24" t="str">
        <f>IF('３社目'!F23&lt;&gt;"",VALUE(SUBSTITUTE(SUBSTITUTE('３社目'!F23,"-","・"),"・","")),"")</f>
        <v/>
      </c>
      <c r="F20" s="24" t="str">
        <f t="shared" si="3"/>
        <v/>
      </c>
      <c r="G20" s="25" t="str">
        <f t="shared" si="4"/>
        <v/>
      </c>
      <c r="H20" s="92" t="str">
        <f>IF('３社目'!Q23="","",ASC('３社目'!Q23))</f>
        <v/>
      </c>
      <c r="I20" s="88" t="str">
        <f t="shared" si="5"/>
        <v/>
      </c>
      <c r="J20" s="92" t="str">
        <f>IF(AND('３社目'!$T$4="",'３社目'!T23&lt;&gt;""),'３社目'!T23,"")</f>
        <v/>
      </c>
      <c r="K20" s="24" t="str">
        <f t="shared" si="6"/>
        <v/>
      </c>
      <c r="L20" s="93" t="str">
        <f t="shared" si="7"/>
        <v/>
      </c>
      <c r="M20" s="89" t="str">
        <f>IF('３社目'!X23="","",'３社目'!X23)</f>
        <v/>
      </c>
      <c r="N20" s="89" t="str">
        <f t="shared" si="8"/>
        <v/>
      </c>
      <c r="O20" s="23" t="str">
        <f t="shared" si="9"/>
        <v/>
      </c>
    </row>
    <row r="21" spans="1:15" x14ac:dyDescent="0.15">
      <c r="A21" s="23">
        <f t="shared" si="10"/>
        <v>16</v>
      </c>
      <c r="B21" s="24" t="str">
        <f>IF('３社目'!C24&lt;&gt;"",'３社目'!C24,"")</f>
        <v/>
      </c>
      <c r="C21" s="24" t="str">
        <f>IF('３社目'!D24&lt;&gt;"",UPPER('３社目'!D24),"")</f>
        <v/>
      </c>
      <c r="D21" s="24" t="str">
        <f>IF('３社目'!E24&lt;&gt;"",'３社目'!E24,"")</f>
        <v/>
      </c>
      <c r="E21" s="24" t="str">
        <f>IF('３社目'!F24&lt;&gt;"",VALUE(SUBSTITUTE(SUBSTITUTE('３社目'!F24,"-","・"),"・","")),"")</f>
        <v/>
      </c>
      <c r="F21" s="24" t="str">
        <f t="shared" si="3"/>
        <v/>
      </c>
      <c r="G21" s="25" t="str">
        <f t="shared" si="4"/>
        <v/>
      </c>
      <c r="H21" s="92" t="str">
        <f>IF('３社目'!Q24="","",ASC('３社目'!Q24))</f>
        <v/>
      </c>
      <c r="I21" s="88" t="str">
        <f t="shared" si="5"/>
        <v/>
      </c>
      <c r="J21" s="92" t="str">
        <f>IF(AND('３社目'!$T$4="",'３社目'!T24&lt;&gt;""),'３社目'!T24,"")</f>
        <v/>
      </c>
      <c r="K21" s="24" t="str">
        <f t="shared" si="6"/>
        <v/>
      </c>
      <c r="L21" s="93" t="str">
        <f t="shared" si="7"/>
        <v/>
      </c>
      <c r="M21" s="89" t="str">
        <f>IF('３社目'!X24="","",'３社目'!X24)</f>
        <v/>
      </c>
      <c r="N21" s="89" t="str">
        <f t="shared" si="8"/>
        <v/>
      </c>
      <c r="O21" s="23" t="str">
        <f t="shared" si="9"/>
        <v/>
      </c>
    </row>
    <row r="22" spans="1:15" x14ac:dyDescent="0.15">
      <c r="A22" s="23">
        <f t="shared" si="10"/>
        <v>17</v>
      </c>
      <c r="B22" s="24" t="str">
        <f>IF('３社目'!C25&lt;&gt;"",'３社目'!C25,"")</f>
        <v/>
      </c>
      <c r="C22" s="24" t="str">
        <f>IF('３社目'!D25&lt;&gt;"",UPPER('３社目'!D25),"")</f>
        <v/>
      </c>
      <c r="D22" s="24" t="str">
        <f>IF('３社目'!E25&lt;&gt;"",'３社目'!E25,"")</f>
        <v/>
      </c>
      <c r="E22" s="24" t="str">
        <f>IF('３社目'!F25&lt;&gt;"",VALUE(SUBSTITUTE(SUBSTITUTE('３社目'!F25,"-","・"),"・","")),"")</f>
        <v/>
      </c>
      <c r="F22" s="24" t="str">
        <f t="shared" si="3"/>
        <v/>
      </c>
      <c r="G22" s="25" t="str">
        <f t="shared" si="4"/>
        <v/>
      </c>
      <c r="H22" s="92" t="str">
        <f>IF('３社目'!Q25="","",ASC('３社目'!Q25))</f>
        <v/>
      </c>
      <c r="I22" s="88" t="str">
        <f t="shared" si="5"/>
        <v/>
      </c>
      <c r="J22" s="92" t="str">
        <f>IF(AND('３社目'!$T$4="",'３社目'!T25&lt;&gt;""),'３社目'!T25,"")</f>
        <v/>
      </c>
      <c r="K22" s="24" t="str">
        <f t="shared" si="6"/>
        <v/>
      </c>
      <c r="L22" s="93" t="str">
        <f t="shared" si="7"/>
        <v/>
      </c>
      <c r="M22" s="89" t="str">
        <f>IF('３社目'!X25="","",'３社目'!X25)</f>
        <v/>
      </c>
      <c r="N22" s="89" t="str">
        <f t="shared" si="8"/>
        <v/>
      </c>
      <c r="O22" s="23" t="str">
        <f t="shared" si="9"/>
        <v/>
      </c>
    </row>
    <row r="23" spans="1:15" x14ac:dyDescent="0.15">
      <c r="A23" s="23">
        <f t="shared" si="10"/>
        <v>18</v>
      </c>
      <c r="B23" s="24" t="str">
        <f>IF('３社目'!C26&lt;&gt;"",'３社目'!C26,"")</f>
        <v/>
      </c>
      <c r="C23" s="24" t="str">
        <f>IF('３社目'!D26&lt;&gt;"",UPPER('３社目'!D26),"")</f>
        <v/>
      </c>
      <c r="D23" s="24" t="str">
        <f>IF('３社目'!E26&lt;&gt;"",'３社目'!E26,"")</f>
        <v/>
      </c>
      <c r="E23" s="24" t="str">
        <f>IF('３社目'!F26&lt;&gt;"",VALUE(SUBSTITUTE(SUBSTITUTE('３社目'!F26,"-","・"),"・","")),"")</f>
        <v/>
      </c>
      <c r="F23" s="24" t="str">
        <f t="shared" si="3"/>
        <v/>
      </c>
      <c r="G23" s="25" t="str">
        <f t="shared" si="4"/>
        <v/>
      </c>
      <c r="H23" s="92" t="str">
        <f>IF('３社目'!Q26="","",ASC('３社目'!Q26))</f>
        <v/>
      </c>
      <c r="I23" s="88" t="str">
        <f t="shared" si="5"/>
        <v/>
      </c>
      <c r="J23" s="92" t="str">
        <f>IF(AND('３社目'!$T$4="",'３社目'!T26&lt;&gt;""),'３社目'!T26,"")</f>
        <v/>
      </c>
      <c r="K23" s="24" t="str">
        <f t="shared" si="6"/>
        <v/>
      </c>
      <c r="L23" s="93" t="str">
        <f t="shared" si="7"/>
        <v/>
      </c>
      <c r="M23" s="89" t="str">
        <f>IF('３社目'!X26="","",'３社目'!X26)</f>
        <v/>
      </c>
      <c r="N23" s="89" t="str">
        <f t="shared" si="8"/>
        <v/>
      </c>
      <c r="O23" s="23" t="str">
        <f t="shared" si="9"/>
        <v/>
      </c>
    </row>
    <row r="24" spans="1:15" x14ac:dyDescent="0.15">
      <c r="A24" s="23">
        <f t="shared" si="10"/>
        <v>19</v>
      </c>
      <c r="B24" s="24" t="str">
        <f>IF('３社目'!C27&lt;&gt;"",'３社目'!C27,"")</f>
        <v/>
      </c>
      <c r="C24" s="24" t="str">
        <f>IF('３社目'!D27&lt;&gt;"",UPPER('３社目'!D27),"")</f>
        <v/>
      </c>
      <c r="D24" s="24" t="str">
        <f>IF('３社目'!E27&lt;&gt;"",'３社目'!E27,"")</f>
        <v/>
      </c>
      <c r="E24" s="24" t="str">
        <f>IF('３社目'!F27&lt;&gt;"",VALUE(SUBSTITUTE(SUBSTITUTE('３社目'!F27,"-","・"),"・","")),"")</f>
        <v/>
      </c>
      <c r="F24" s="24" t="str">
        <f t="shared" si="3"/>
        <v/>
      </c>
      <c r="G24" s="25" t="str">
        <f t="shared" si="4"/>
        <v/>
      </c>
      <c r="H24" s="92" t="str">
        <f>IF('３社目'!Q27="","",ASC('３社目'!Q27))</f>
        <v/>
      </c>
      <c r="I24" s="88" t="str">
        <f t="shared" si="5"/>
        <v/>
      </c>
      <c r="J24" s="92" t="str">
        <f>IF(AND('３社目'!$T$4="",'３社目'!T27&lt;&gt;""),'３社目'!T27,"")</f>
        <v/>
      </c>
      <c r="K24" s="24" t="str">
        <f t="shared" si="6"/>
        <v/>
      </c>
      <c r="L24" s="93" t="str">
        <f t="shared" si="7"/>
        <v/>
      </c>
      <c r="M24" s="89" t="str">
        <f>IF('３社目'!X27="","",'３社目'!X27)</f>
        <v/>
      </c>
      <c r="N24" s="89" t="str">
        <f t="shared" si="8"/>
        <v/>
      </c>
      <c r="O24" s="23" t="str">
        <f t="shared" si="9"/>
        <v/>
      </c>
    </row>
    <row r="25" spans="1:15" x14ac:dyDescent="0.15">
      <c r="A25" s="23">
        <f t="shared" si="10"/>
        <v>20</v>
      </c>
      <c r="B25" s="24" t="str">
        <f>IF('３社目'!C28&lt;&gt;"",'３社目'!C28,"")</f>
        <v/>
      </c>
      <c r="C25" s="24" t="str">
        <f>IF('３社目'!D28&lt;&gt;"",UPPER('３社目'!D28),"")</f>
        <v/>
      </c>
      <c r="D25" s="24" t="str">
        <f>IF('３社目'!E28&lt;&gt;"",'３社目'!E28,"")</f>
        <v/>
      </c>
      <c r="E25" s="24" t="str">
        <f>IF('３社目'!F28&lt;&gt;"",VALUE(SUBSTITUTE(SUBSTITUTE('３社目'!F28,"-","・"),"・","")),"")</f>
        <v/>
      </c>
      <c r="F25" s="24" t="str">
        <f t="shared" si="3"/>
        <v/>
      </c>
      <c r="G25" s="25" t="str">
        <f t="shared" si="4"/>
        <v/>
      </c>
      <c r="H25" s="92" t="str">
        <f>IF('３社目'!Q28="","",ASC('３社目'!Q28))</f>
        <v/>
      </c>
      <c r="I25" s="88" t="str">
        <f t="shared" si="5"/>
        <v/>
      </c>
      <c r="J25" s="92" t="str">
        <f>IF(AND('３社目'!$T$4="",'３社目'!T28&lt;&gt;""),'３社目'!T28,"")</f>
        <v/>
      </c>
      <c r="K25" s="24" t="str">
        <f t="shared" si="6"/>
        <v/>
      </c>
      <c r="L25" s="93" t="str">
        <f t="shared" si="7"/>
        <v/>
      </c>
      <c r="M25" s="89" t="str">
        <f>IF('３社目'!X28="","",'３社目'!X28)</f>
        <v/>
      </c>
      <c r="N25" s="89" t="str">
        <f t="shared" si="8"/>
        <v/>
      </c>
      <c r="O25" s="23" t="str">
        <f t="shared" si="9"/>
        <v/>
      </c>
    </row>
    <row r="26" spans="1:15" x14ac:dyDescent="0.15">
      <c r="A26" s="23">
        <f t="shared" si="10"/>
        <v>21</v>
      </c>
      <c r="B26" s="24" t="str">
        <f>IF('３社目'!C29&lt;&gt;"",'３社目'!C29,"")</f>
        <v/>
      </c>
      <c r="C26" s="24" t="str">
        <f>IF('３社目'!D29&lt;&gt;"",UPPER('３社目'!D29),"")</f>
        <v/>
      </c>
      <c r="D26" s="24" t="str">
        <f>IF('３社目'!E29&lt;&gt;"",'３社目'!E29,"")</f>
        <v/>
      </c>
      <c r="E26" s="24" t="str">
        <f>IF('３社目'!F29&lt;&gt;"",VALUE(SUBSTITUTE(SUBSTITUTE('３社目'!F29,"-","・"),"・","")),"")</f>
        <v/>
      </c>
      <c r="F26" s="24" t="str">
        <f t="shared" si="3"/>
        <v/>
      </c>
      <c r="G26" s="25" t="str">
        <f t="shared" si="4"/>
        <v/>
      </c>
      <c r="H26" s="92" t="str">
        <f>IF('３社目'!Q29="","",ASC('３社目'!Q29))</f>
        <v/>
      </c>
      <c r="I26" s="88" t="str">
        <f t="shared" si="5"/>
        <v/>
      </c>
      <c r="J26" s="92" t="str">
        <f>IF(AND('３社目'!$T$4="",'３社目'!T29&lt;&gt;""),'３社目'!T29,"")</f>
        <v/>
      </c>
      <c r="K26" s="24" t="str">
        <f t="shared" si="6"/>
        <v/>
      </c>
      <c r="L26" s="93" t="str">
        <f t="shared" si="7"/>
        <v/>
      </c>
      <c r="M26" s="89" t="str">
        <f>IF('３社目'!X29="","",'３社目'!X29)</f>
        <v/>
      </c>
      <c r="N26" s="89" t="str">
        <f t="shared" si="8"/>
        <v/>
      </c>
      <c r="O26" s="23" t="str">
        <f t="shared" si="9"/>
        <v/>
      </c>
    </row>
    <row r="27" spans="1:15" x14ac:dyDescent="0.15">
      <c r="A27" s="23">
        <f t="shared" si="10"/>
        <v>22</v>
      </c>
      <c r="B27" s="24" t="str">
        <f>IF('３社目'!C30&lt;&gt;"",'３社目'!C30,"")</f>
        <v/>
      </c>
      <c r="C27" s="24" t="str">
        <f>IF('３社目'!D30&lt;&gt;"",UPPER('３社目'!D30),"")</f>
        <v/>
      </c>
      <c r="D27" s="24" t="str">
        <f>IF('３社目'!E30&lt;&gt;"",'３社目'!E30,"")</f>
        <v/>
      </c>
      <c r="E27" s="24" t="str">
        <f>IF('３社目'!F30&lt;&gt;"",VALUE(SUBSTITUTE(SUBSTITUTE('３社目'!F30,"-","・"),"・","")),"")</f>
        <v/>
      </c>
      <c r="F27" s="24" t="str">
        <f t="shared" si="3"/>
        <v/>
      </c>
      <c r="G27" s="25" t="str">
        <f t="shared" si="4"/>
        <v/>
      </c>
      <c r="H27" s="92" t="str">
        <f>IF('３社目'!Q30="","",ASC('３社目'!Q30))</f>
        <v/>
      </c>
      <c r="I27" s="88" t="str">
        <f t="shared" si="5"/>
        <v/>
      </c>
      <c r="J27" s="92" t="str">
        <f>IF(AND('３社目'!$T$4="",'３社目'!T30&lt;&gt;""),'３社目'!T30,"")</f>
        <v/>
      </c>
      <c r="K27" s="24" t="str">
        <f t="shared" si="6"/>
        <v/>
      </c>
      <c r="L27" s="93" t="str">
        <f t="shared" si="7"/>
        <v/>
      </c>
      <c r="M27" s="89" t="str">
        <f>IF('３社目'!X30="","",'３社目'!X30)</f>
        <v/>
      </c>
      <c r="N27" s="89" t="str">
        <f t="shared" si="8"/>
        <v/>
      </c>
      <c r="O27" s="23" t="str">
        <f t="shared" si="9"/>
        <v/>
      </c>
    </row>
    <row r="28" spans="1:15" x14ac:dyDescent="0.15">
      <c r="A28" s="23">
        <f t="shared" si="10"/>
        <v>23</v>
      </c>
      <c r="B28" s="24" t="str">
        <f>IF('３社目'!C31&lt;&gt;"",'３社目'!C31,"")</f>
        <v/>
      </c>
      <c r="C28" s="24" t="str">
        <f>IF('３社目'!D31&lt;&gt;"",UPPER('３社目'!D31),"")</f>
        <v/>
      </c>
      <c r="D28" s="24" t="str">
        <f>IF('３社目'!E31&lt;&gt;"",'３社目'!E31,"")</f>
        <v/>
      </c>
      <c r="E28" s="24" t="str">
        <f>IF('３社目'!F31&lt;&gt;"",VALUE(SUBSTITUTE(SUBSTITUTE('３社目'!F31,"-","・"),"・","")),"")</f>
        <v/>
      </c>
      <c r="F28" s="24" t="str">
        <f t="shared" si="3"/>
        <v/>
      </c>
      <c r="G28" s="25" t="str">
        <f t="shared" si="4"/>
        <v/>
      </c>
      <c r="H28" s="92" t="str">
        <f>IF('３社目'!Q31="","",ASC('３社目'!Q31))</f>
        <v/>
      </c>
      <c r="I28" s="88" t="str">
        <f t="shared" si="5"/>
        <v/>
      </c>
      <c r="J28" s="92" t="str">
        <f>IF(AND('３社目'!$T$4="",'３社目'!T31&lt;&gt;""),'３社目'!T31,"")</f>
        <v/>
      </c>
      <c r="K28" s="24" t="str">
        <f t="shared" si="6"/>
        <v/>
      </c>
      <c r="L28" s="93" t="str">
        <f t="shared" si="7"/>
        <v/>
      </c>
      <c r="M28" s="89" t="str">
        <f>IF('３社目'!X31="","",'３社目'!X31)</f>
        <v/>
      </c>
      <c r="N28" s="89" t="str">
        <f t="shared" si="8"/>
        <v/>
      </c>
      <c r="O28" s="23" t="str">
        <f t="shared" si="9"/>
        <v/>
      </c>
    </row>
    <row r="29" spans="1:15" x14ac:dyDescent="0.15">
      <c r="A29" s="23">
        <f t="shared" si="10"/>
        <v>24</v>
      </c>
      <c r="B29" s="24" t="str">
        <f>IF('３社目'!C32&lt;&gt;"",'３社目'!C32,"")</f>
        <v/>
      </c>
      <c r="C29" s="24" t="str">
        <f>IF('３社目'!D32&lt;&gt;"",UPPER('３社目'!D32),"")</f>
        <v/>
      </c>
      <c r="D29" s="24" t="str">
        <f>IF('３社目'!E32&lt;&gt;"",'３社目'!E32,"")</f>
        <v/>
      </c>
      <c r="E29" s="24" t="str">
        <f>IF('３社目'!F32&lt;&gt;"",VALUE(SUBSTITUTE(SUBSTITUTE('３社目'!F32,"-","・"),"・","")),"")</f>
        <v/>
      </c>
      <c r="F29" s="24" t="str">
        <f t="shared" si="3"/>
        <v/>
      </c>
      <c r="G29" s="25" t="str">
        <f t="shared" si="4"/>
        <v/>
      </c>
      <c r="H29" s="92" t="str">
        <f>IF('３社目'!Q32="","",ASC('３社目'!Q32))</f>
        <v/>
      </c>
      <c r="I29" s="88" t="str">
        <f t="shared" si="5"/>
        <v/>
      </c>
      <c r="J29" s="92" t="str">
        <f>IF(AND('３社目'!$T$4="",'３社目'!T32&lt;&gt;""),'３社目'!T32,"")</f>
        <v/>
      </c>
      <c r="K29" s="24" t="str">
        <f t="shared" si="6"/>
        <v/>
      </c>
      <c r="L29" s="93" t="str">
        <f t="shared" si="7"/>
        <v/>
      </c>
      <c r="M29" s="89" t="str">
        <f>IF('３社目'!X32="","",'３社目'!X32)</f>
        <v/>
      </c>
      <c r="N29" s="89" t="str">
        <f t="shared" si="8"/>
        <v/>
      </c>
      <c r="O29" s="23" t="str">
        <f t="shared" si="9"/>
        <v/>
      </c>
    </row>
    <row r="30" spans="1:15" x14ac:dyDescent="0.15">
      <c r="A30" s="23">
        <f t="shared" si="10"/>
        <v>25</v>
      </c>
      <c r="B30" s="24" t="str">
        <f>IF('３社目'!C33&lt;&gt;"",'３社目'!C33,"")</f>
        <v/>
      </c>
      <c r="C30" s="24" t="str">
        <f>IF('３社目'!D33&lt;&gt;"",UPPER('３社目'!D33),"")</f>
        <v/>
      </c>
      <c r="D30" s="24" t="str">
        <f>IF('３社目'!E33&lt;&gt;"",'３社目'!E33,"")</f>
        <v/>
      </c>
      <c r="E30" s="24" t="str">
        <f>IF('３社目'!F33&lt;&gt;"",VALUE(SUBSTITUTE(SUBSTITUTE('３社目'!F33,"-","・"),"・","")),"")</f>
        <v/>
      </c>
      <c r="F30" s="24" t="str">
        <f t="shared" si="3"/>
        <v/>
      </c>
      <c r="G30" s="25" t="str">
        <f t="shared" si="4"/>
        <v/>
      </c>
      <c r="H30" s="92" t="str">
        <f>IF('３社目'!Q33="","",ASC('３社目'!Q33))</f>
        <v/>
      </c>
      <c r="I30" s="88" t="str">
        <f t="shared" si="5"/>
        <v/>
      </c>
      <c r="J30" s="92" t="str">
        <f>IF(AND('３社目'!$T$4="",'３社目'!T33&lt;&gt;""),'３社目'!T33,"")</f>
        <v/>
      </c>
      <c r="K30" s="24" t="str">
        <f t="shared" si="6"/>
        <v/>
      </c>
      <c r="L30" s="93" t="str">
        <f t="shared" si="7"/>
        <v/>
      </c>
      <c r="M30" s="89" t="str">
        <f>IF('３社目'!X33="","",'３社目'!X33)</f>
        <v/>
      </c>
      <c r="N30" s="89" t="str">
        <f t="shared" si="8"/>
        <v/>
      </c>
      <c r="O30" s="23" t="str">
        <f t="shared" si="9"/>
        <v/>
      </c>
    </row>
    <row r="31" spans="1:15" x14ac:dyDescent="0.15">
      <c r="A31" s="23">
        <f t="shared" si="10"/>
        <v>26</v>
      </c>
      <c r="B31" s="24" t="str">
        <f>IF('３社目'!C34&lt;&gt;"",'３社目'!C34,"")</f>
        <v/>
      </c>
      <c r="C31" s="24" t="str">
        <f>IF('３社目'!D34&lt;&gt;"",UPPER('３社目'!D34),"")</f>
        <v/>
      </c>
      <c r="D31" s="24" t="str">
        <f>IF('３社目'!E34&lt;&gt;"",'３社目'!E34,"")</f>
        <v/>
      </c>
      <c r="E31" s="24" t="str">
        <f>IF('３社目'!F34&lt;&gt;"",VALUE(SUBSTITUTE(SUBSTITUTE('３社目'!F34,"-","・"),"・","")),"")</f>
        <v/>
      </c>
      <c r="F31" s="24" t="str">
        <f t="shared" si="3"/>
        <v/>
      </c>
      <c r="G31" s="25" t="str">
        <f t="shared" si="4"/>
        <v/>
      </c>
      <c r="H31" s="92" t="str">
        <f>IF('３社目'!Q34="","",ASC('３社目'!Q34))</f>
        <v/>
      </c>
      <c r="I31" s="88" t="str">
        <f t="shared" si="5"/>
        <v/>
      </c>
      <c r="J31" s="92" t="str">
        <f>IF(AND('３社目'!$T$4="",'３社目'!T34&lt;&gt;""),'３社目'!T34,"")</f>
        <v/>
      </c>
      <c r="K31" s="24" t="str">
        <f t="shared" si="6"/>
        <v/>
      </c>
      <c r="L31" s="93" t="str">
        <f t="shared" si="7"/>
        <v/>
      </c>
      <c r="M31" s="89" t="str">
        <f>IF('３社目'!X34="","",'３社目'!X34)</f>
        <v/>
      </c>
      <c r="N31" s="89" t="str">
        <f t="shared" si="8"/>
        <v/>
      </c>
      <c r="O31" s="23" t="str">
        <f t="shared" si="9"/>
        <v/>
      </c>
    </row>
    <row r="32" spans="1:15" x14ac:dyDescent="0.15">
      <c r="A32" s="23">
        <f t="shared" si="10"/>
        <v>27</v>
      </c>
      <c r="B32" s="24" t="str">
        <f>IF('３社目'!C35&lt;&gt;"",'３社目'!C35,"")</f>
        <v/>
      </c>
      <c r="C32" s="24" t="str">
        <f>IF('３社目'!D35&lt;&gt;"",UPPER('３社目'!D35),"")</f>
        <v/>
      </c>
      <c r="D32" s="24" t="str">
        <f>IF('３社目'!E35&lt;&gt;"",'３社目'!E35,"")</f>
        <v/>
      </c>
      <c r="E32" s="24" t="str">
        <f>IF('３社目'!F35&lt;&gt;"",VALUE(SUBSTITUTE(SUBSTITUTE('３社目'!F35,"-","・"),"・","")),"")</f>
        <v/>
      </c>
      <c r="F32" s="24" t="str">
        <f t="shared" si="3"/>
        <v/>
      </c>
      <c r="G32" s="25" t="str">
        <f t="shared" si="4"/>
        <v/>
      </c>
      <c r="H32" s="92" t="str">
        <f>IF('３社目'!Q35="","",ASC('３社目'!Q35))</f>
        <v/>
      </c>
      <c r="I32" s="88" t="str">
        <f t="shared" si="5"/>
        <v/>
      </c>
      <c r="J32" s="92" t="str">
        <f>IF(AND('３社目'!$T$4="",'３社目'!T35&lt;&gt;""),'３社目'!T35,"")</f>
        <v/>
      </c>
      <c r="K32" s="24" t="str">
        <f t="shared" si="6"/>
        <v/>
      </c>
      <c r="L32" s="93" t="str">
        <f t="shared" si="7"/>
        <v/>
      </c>
      <c r="M32" s="89" t="str">
        <f>IF('３社目'!X35="","",'３社目'!X35)</f>
        <v/>
      </c>
      <c r="N32" s="89" t="str">
        <f t="shared" si="8"/>
        <v/>
      </c>
      <c r="O32" s="23" t="str">
        <f t="shared" si="9"/>
        <v/>
      </c>
    </row>
    <row r="33" spans="1:15" x14ac:dyDescent="0.15">
      <c r="A33" s="23">
        <f t="shared" si="10"/>
        <v>28</v>
      </c>
      <c r="B33" s="24" t="str">
        <f>IF('３社目'!C36&lt;&gt;"",'３社目'!C36,"")</f>
        <v/>
      </c>
      <c r="C33" s="24" t="str">
        <f>IF('３社目'!D36&lt;&gt;"",UPPER('３社目'!D36),"")</f>
        <v/>
      </c>
      <c r="D33" s="24" t="str">
        <f>IF('３社目'!E36&lt;&gt;"",'３社目'!E36,"")</f>
        <v/>
      </c>
      <c r="E33" s="24" t="str">
        <f>IF('３社目'!F36&lt;&gt;"",VALUE(SUBSTITUTE(SUBSTITUTE('３社目'!F36,"-","・"),"・","")),"")</f>
        <v/>
      </c>
      <c r="F33" s="24" t="str">
        <f t="shared" si="3"/>
        <v/>
      </c>
      <c r="G33" s="25" t="str">
        <f t="shared" si="4"/>
        <v/>
      </c>
      <c r="H33" s="92" t="str">
        <f>IF('３社目'!Q36="","",ASC('３社目'!Q36))</f>
        <v/>
      </c>
      <c r="I33" s="88" t="str">
        <f t="shared" si="5"/>
        <v/>
      </c>
      <c r="J33" s="92" t="str">
        <f>IF(AND('３社目'!$T$4="",'３社目'!T36&lt;&gt;""),'３社目'!T36,"")</f>
        <v/>
      </c>
      <c r="K33" s="24" t="str">
        <f t="shared" si="6"/>
        <v/>
      </c>
      <c r="L33" s="93" t="str">
        <f t="shared" si="7"/>
        <v/>
      </c>
      <c r="M33" s="89" t="str">
        <f>IF('３社目'!X36="","",'３社目'!X36)</f>
        <v/>
      </c>
      <c r="N33" s="89" t="str">
        <f t="shared" si="8"/>
        <v/>
      </c>
      <c r="O33" s="23" t="str">
        <f t="shared" si="9"/>
        <v/>
      </c>
    </row>
    <row r="34" spans="1:15" x14ac:dyDescent="0.15">
      <c r="A34" s="23">
        <f t="shared" si="10"/>
        <v>29</v>
      </c>
      <c r="B34" s="24" t="str">
        <f>IF('３社目'!C37&lt;&gt;"",'３社目'!C37,"")</f>
        <v/>
      </c>
      <c r="C34" s="24" t="str">
        <f>IF('３社目'!D37&lt;&gt;"",UPPER('３社目'!D37),"")</f>
        <v/>
      </c>
      <c r="D34" s="24" t="str">
        <f>IF('３社目'!E37&lt;&gt;"",'３社目'!E37,"")</f>
        <v/>
      </c>
      <c r="E34" s="24" t="str">
        <f>IF('３社目'!F37&lt;&gt;"",VALUE(SUBSTITUTE(SUBSTITUTE('３社目'!F37,"-","・"),"・","")),"")</f>
        <v/>
      </c>
      <c r="F34" s="24" t="str">
        <f t="shared" si="3"/>
        <v/>
      </c>
      <c r="G34" s="25" t="str">
        <f t="shared" si="4"/>
        <v/>
      </c>
      <c r="H34" s="92" t="str">
        <f>IF('３社目'!Q37="","",ASC('３社目'!Q37))</f>
        <v/>
      </c>
      <c r="I34" s="88" t="str">
        <f t="shared" si="5"/>
        <v/>
      </c>
      <c r="J34" s="92" t="str">
        <f>IF(AND('３社目'!$T$4="",'３社目'!T37&lt;&gt;""),'３社目'!T37,"")</f>
        <v/>
      </c>
      <c r="K34" s="24" t="str">
        <f t="shared" si="6"/>
        <v/>
      </c>
      <c r="L34" s="93" t="str">
        <f t="shared" si="7"/>
        <v/>
      </c>
      <c r="M34" s="89" t="str">
        <f>IF('３社目'!X37="","",'３社目'!X37)</f>
        <v/>
      </c>
      <c r="N34" s="89" t="str">
        <f t="shared" si="8"/>
        <v/>
      </c>
      <c r="O34" s="23" t="str">
        <f t="shared" si="9"/>
        <v/>
      </c>
    </row>
    <row r="35" spans="1:15" x14ac:dyDescent="0.15">
      <c r="A35" s="23">
        <f t="shared" si="10"/>
        <v>30</v>
      </c>
      <c r="B35" s="24" t="str">
        <f>IF('３社目'!C38&lt;&gt;"",'３社目'!C38,"")</f>
        <v/>
      </c>
      <c r="C35" s="24" t="str">
        <f>IF('３社目'!D38&lt;&gt;"",UPPER('３社目'!D38),"")</f>
        <v/>
      </c>
      <c r="D35" s="24" t="str">
        <f>IF('３社目'!E38&lt;&gt;"",'３社目'!E38,"")</f>
        <v/>
      </c>
      <c r="E35" s="24" t="str">
        <f>IF('３社目'!F38&lt;&gt;"",VALUE(SUBSTITUTE(SUBSTITUTE('３社目'!F38,"-","・"),"・","")),"")</f>
        <v/>
      </c>
      <c r="F35" s="24" t="str">
        <f t="shared" si="3"/>
        <v/>
      </c>
      <c r="G35" s="25" t="str">
        <f t="shared" si="4"/>
        <v/>
      </c>
      <c r="H35" s="92" t="str">
        <f>IF('３社目'!Q38="","",ASC('３社目'!Q38))</f>
        <v/>
      </c>
      <c r="I35" s="88" t="str">
        <f t="shared" si="5"/>
        <v/>
      </c>
      <c r="J35" s="92" t="str">
        <f>IF(AND('３社目'!$T$4="",'３社目'!T38&lt;&gt;""),'３社目'!T38,"")</f>
        <v/>
      </c>
      <c r="K35" s="24" t="str">
        <f t="shared" si="6"/>
        <v/>
      </c>
      <c r="L35" s="93" t="str">
        <f t="shared" si="7"/>
        <v/>
      </c>
      <c r="M35" s="89" t="str">
        <f>IF('３社目'!X38="","",'３社目'!X38)</f>
        <v/>
      </c>
      <c r="N35" s="89" t="str">
        <f t="shared" si="8"/>
        <v/>
      </c>
      <c r="O35" s="23" t="str">
        <f t="shared" si="9"/>
        <v/>
      </c>
    </row>
    <row r="36" spans="1:15" x14ac:dyDescent="0.15">
      <c r="A36" s="23">
        <f t="shared" si="10"/>
        <v>31</v>
      </c>
      <c r="B36" s="24" t="str">
        <f>IF('３社目'!C39&lt;&gt;"",'３社目'!C39,"")</f>
        <v/>
      </c>
      <c r="C36" s="24" t="str">
        <f>IF('３社目'!D39&lt;&gt;"",UPPER('３社目'!D39),"")</f>
        <v/>
      </c>
      <c r="D36" s="24" t="str">
        <f>IF('３社目'!E39&lt;&gt;"",'３社目'!E39,"")</f>
        <v/>
      </c>
      <c r="E36" s="24" t="str">
        <f>IF('３社目'!F39&lt;&gt;"",VALUE(SUBSTITUTE(SUBSTITUTE('３社目'!F39,"-","・"),"・","")),"")</f>
        <v/>
      </c>
      <c r="F36" s="24" t="str">
        <f t="shared" si="3"/>
        <v/>
      </c>
      <c r="G36" s="25" t="str">
        <f t="shared" si="4"/>
        <v/>
      </c>
      <c r="H36" s="92" t="str">
        <f>IF('３社目'!Q39="","",ASC('３社目'!Q39))</f>
        <v/>
      </c>
      <c r="I36" s="88" t="str">
        <f t="shared" si="5"/>
        <v/>
      </c>
      <c r="J36" s="92" t="str">
        <f>IF(AND('３社目'!$T$4="",'３社目'!T39&lt;&gt;""),'３社目'!T39,"")</f>
        <v/>
      </c>
      <c r="K36" s="24" t="str">
        <f t="shared" si="6"/>
        <v/>
      </c>
      <c r="L36" s="93" t="str">
        <f t="shared" si="7"/>
        <v/>
      </c>
      <c r="M36" s="89" t="str">
        <f>IF('３社目'!X39="","",'３社目'!X39)</f>
        <v/>
      </c>
      <c r="N36" s="89" t="str">
        <f t="shared" si="8"/>
        <v/>
      </c>
      <c r="O36" s="23" t="str">
        <f t="shared" si="9"/>
        <v/>
      </c>
    </row>
    <row r="37" spans="1:15" x14ac:dyDescent="0.15">
      <c r="A37" s="23">
        <f t="shared" si="10"/>
        <v>32</v>
      </c>
      <c r="B37" s="24" t="str">
        <f>IF('３社目'!C40&lt;&gt;"",'３社目'!C40,"")</f>
        <v/>
      </c>
      <c r="C37" s="24" t="str">
        <f>IF('３社目'!D40&lt;&gt;"",UPPER('３社目'!D40),"")</f>
        <v/>
      </c>
      <c r="D37" s="24" t="str">
        <f>IF('３社目'!E40&lt;&gt;"",'３社目'!E40,"")</f>
        <v/>
      </c>
      <c r="E37" s="24" t="str">
        <f>IF('３社目'!F40&lt;&gt;"",VALUE(SUBSTITUTE(SUBSTITUTE('３社目'!F40,"-","・"),"・","")),"")</f>
        <v/>
      </c>
      <c r="F37" s="24" t="str">
        <f t="shared" si="3"/>
        <v/>
      </c>
      <c r="G37" s="25" t="str">
        <f t="shared" si="4"/>
        <v/>
      </c>
      <c r="H37" s="92" t="str">
        <f>IF('３社目'!Q40="","",ASC('３社目'!Q40))</f>
        <v/>
      </c>
      <c r="I37" s="88" t="str">
        <f t="shared" si="5"/>
        <v/>
      </c>
      <c r="J37" s="92" t="str">
        <f>IF(AND('３社目'!$T$4="",'３社目'!T40&lt;&gt;""),'３社目'!T40,"")</f>
        <v/>
      </c>
      <c r="K37" s="24" t="str">
        <f t="shared" si="6"/>
        <v/>
      </c>
      <c r="L37" s="93" t="str">
        <f t="shared" si="7"/>
        <v/>
      </c>
      <c r="M37" s="89" t="str">
        <f>IF('３社目'!X40="","",'３社目'!X40)</f>
        <v/>
      </c>
      <c r="N37" s="89" t="str">
        <f t="shared" si="8"/>
        <v/>
      </c>
      <c r="O37" s="23" t="str">
        <f t="shared" si="9"/>
        <v/>
      </c>
    </row>
    <row r="38" spans="1:15" x14ac:dyDescent="0.15">
      <c r="A38" s="23">
        <f t="shared" si="10"/>
        <v>33</v>
      </c>
      <c r="B38" s="24" t="str">
        <f>IF('３社目'!C41&lt;&gt;"",'３社目'!C41,"")</f>
        <v/>
      </c>
      <c r="C38" s="24" t="str">
        <f>IF('３社目'!D41&lt;&gt;"",UPPER('３社目'!D41),"")</f>
        <v/>
      </c>
      <c r="D38" s="24" t="str">
        <f>IF('３社目'!E41&lt;&gt;"",'３社目'!E41,"")</f>
        <v/>
      </c>
      <c r="E38" s="24" t="str">
        <f>IF('３社目'!F41&lt;&gt;"",VALUE(SUBSTITUTE(SUBSTITUTE('３社目'!F41,"-","・"),"・","")),"")</f>
        <v/>
      </c>
      <c r="F38" s="24" t="str">
        <f t="shared" si="3"/>
        <v/>
      </c>
      <c r="G38" s="25" t="str">
        <f t="shared" si="4"/>
        <v/>
      </c>
      <c r="H38" s="92" t="str">
        <f>IF('３社目'!Q41="","",ASC('３社目'!Q41))</f>
        <v/>
      </c>
      <c r="I38" s="88" t="str">
        <f t="shared" si="5"/>
        <v/>
      </c>
      <c r="J38" s="92" t="str">
        <f>IF(AND('３社目'!$T$4="",'３社目'!T41&lt;&gt;""),'３社目'!T41,"")</f>
        <v/>
      </c>
      <c r="K38" s="24" t="str">
        <f t="shared" si="6"/>
        <v/>
      </c>
      <c r="L38" s="93" t="str">
        <f t="shared" si="7"/>
        <v/>
      </c>
      <c r="M38" s="89" t="str">
        <f>IF('３社目'!X41="","",'３社目'!X41)</f>
        <v/>
      </c>
      <c r="N38" s="89" t="str">
        <f t="shared" si="8"/>
        <v/>
      </c>
      <c r="O38" s="23" t="str">
        <f t="shared" si="9"/>
        <v/>
      </c>
    </row>
    <row r="39" spans="1:15" x14ac:dyDescent="0.15">
      <c r="A39" s="23">
        <f t="shared" si="10"/>
        <v>34</v>
      </c>
      <c r="B39" s="24" t="str">
        <f>IF('３社目'!C42&lt;&gt;"",'３社目'!C42,"")</f>
        <v/>
      </c>
      <c r="C39" s="24" t="str">
        <f>IF('３社目'!D42&lt;&gt;"",UPPER('３社目'!D42),"")</f>
        <v/>
      </c>
      <c r="D39" s="24" t="str">
        <f>IF('３社目'!E42&lt;&gt;"",'３社目'!E42,"")</f>
        <v/>
      </c>
      <c r="E39" s="24" t="str">
        <f>IF('３社目'!F42&lt;&gt;"",VALUE(SUBSTITUTE(SUBSTITUTE('３社目'!F42,"-","・"),"・","")),"")</f>
        <v/>
      </c>
      <c r="F39" s="24" t="str">
        <f t="shared" si="3"/>
        <v/>
      </c>
      <c r="G39" s="25" t="str">
        <f t="shared" si="4"/>
        <v/>
      </c>
      <c r="H39" s="92" t="str">
        <f>IF('３社目'!Q42="","",ASC('３社目'!Q42))</f>
        <v/>
      </c>
      <c r="I39" s="88" t="str">
        <f t="shared" si="5"/>
        <v/>
      </c>
      <c r="J39" s="92" t="str">
        <f>IF(AND('３社目'!$T$4="",'３社目'!T42&lt;&gt;""),'３社目'!T42,"")</f>
        <v/>
      </c>
      <c r="K39" s="24" t="str">
        <f t="shared" si="6"/>
        <v/>
      </c>
      <c r="L39" s="93" t="str">
        <f t="shared" si="7"/>
        <v/>
      </c>
      <c r="M39" s="89" t="str">
        <f>IF('３社目'!X42="","",'３社目'!X42)</f>
        <v/>
      </c>
      <c r="N39" s="89" t="str">
        <f t="shared" si="8"/>
        <v/>
      </c>
      <c r="O39" s="23" t="str">
        <f t="shared" si="9"/>
        <v/>
      </c>
    </row>
    <row r="40" spans="1:15" x14ac:dyDescent="0.15">
      <c r="A40" s="23">
        <f t="shared" si="10"/>
        <v>35</v>
      </c>
      <c r="B40" s="24" t="str">
        <f>IF('３社目'!C43&lt;&gt;"",'３社目'!C43,"")</f>
        <v/>
      </c>
      <c r="C40" s="24" t="str">
        <f>IF('３社目'!D43&lt;&gt;"",UPPER('３社目'!D43),"")</f>
        <v/>
      </c>
      <c r="D40" s="24" t="str">
        <f>IF('３社目'!E43&lt;&gt;"",'３社目'!E43,"")</f>
        <v/>
      </c>
      <c r="E40" s="24" t="str">
        <f>IF('３社目'!F43&lt;&gt;"",VALUE(SUBSTITUTE(SUBSTITUTE('３社目'!F43,"-","・"),"・","")),"")</f>
        <v/>
      </c>
      <c r="F40" s="24" t="str">
        <f t="shared" si="3"/>
        <v/>
      </c>
      <c r="G40" s="25" t="str">
        <f t="shared" si="4"/>
        <v/>
      </c>
      <c r="H40" s="92" t="str">
        <f>IF('３社目'!Q43="","",ASC('３社目'!Q43))</f>
        <v/>
      </c>
      <c r="I40" s="88" t="str">
        <f t="shared" si="5"/>
        <v/>
      </c>
      <c r="J40" s="92" t="str">
        <f>IF(AND('３社目'!$T$4="",'３社目'!T43&lt;&gt;""),'３社目'!T43,"")</f>
        <v/>
      </c>
      <c r="K40" s="24" t="str">
        <f t="shared" si="6"/>
        <v/>
      </c>
      <c r="L40" s="93" t="str">
        <f t="shared" si="7"/>
        <v/>
      </c>
      <c r="M40" s="89" t="str">
        <f>IF('３社目'!X43="","",'３社目'!X43)</f>
        <v/>
      </c>
      <c r="N40" s="89" t="str">
        <f t="shared" si="8"/>
        <v/>
      </c>
      <c r="O40" s="23" t="str">
        <f t="shared" si="9"/>
        <v/>
      </c>
    </row>
    <row r="41" spans="1:15" x14ac:dyDescent="0.15">
      <c r="A41" s="23">
        <f t="shared" si="10"/>
        <v>36</v>
      </c>
      <c r="B41" s="24" t="str">
        <f>IF('３社目'!C44&lt;&gt;"",'３社目'!C44,"")</f>
        <v/>
      </c>
      <c r="C41" s="24" t="str">
        <f>IF('３社目'!D44&lt;&gt;"",UPPER('３社目'!D44),"")</f>
        <v/>
      </c>
      <c r="D41" s="24" t="str">
        <f>IF('３社目'!E44&lt;&gt;"",'３社目'!E44,"")</f>
        <v/>
      </c>
      <c r="E41" s="24" t="str">
        <f>IF('３社目'!F44&lt;&gt;"",VALUE(SUBSTITUTE(SUBSTITUTE('３社目'!F44,"-","・"),"・","")),"")</f>
        <v/>
      </c>
      <c r="F41" s="24" t="str">
        <f t="shared" si="3"/>
        <v/>
      </c>
      <c r="G41" s="25" t="str">
        <f t="shared" si="4"/>
        <v/>
      </c>
      <c r="H41" s="92" t="str">
        <f>IF('３社目'!Q44="","",ASC('３社目'!Q44))</f>
        <v/>
      </c>
      <c r="I41" s="88" t="str">
        <f t="shared" si="5"/>
        <v/>
      </c>
      <c r="J41" s="92" t="str">
        <f>IF(AND('３社目'!$T$4="",'３社目'!T44&lt;&gt;""),'３社目'!T44,"")</f>
        <v/>
      </c>
      <c r="K41" s="24" t="str">
        <f t="shared" si="6"/>
        <v/>
      </c>
      <c r="L41" s="93" t="str">
        <f t="shared" si="7"/>
        <v/>
      </c>
      <c r="M41" s="89" t="str">
        <f>IF('３社目'!X44="","",'３社目'!X44)</f>
        <v/>
      </c>
      <c r="N41" s="89" t="str">
        <f t="shared" si="8"/>
        <v/>
      </c>
      <c r="O41" s="23" t="str">
        <f t="shared" si="9"/>
        <v/>
      </c>
    </row>
    <row r="42" spans="1:15" x14ac:dyDescent="0.15">
      <c r="A42" s="23">
        <f t="shared" si="10"/>
        <v>37</v>
      </c>
      <c r="B42" s="24" t="str">
        <f>IF('３社目'!C45&lt;&gt;"",'３社目'!C45,"")</f>
        <v/>
      </c>
      <c r="C42" s="24" t="str">
        <f>IF('３社目'!D45&lt;&gt;"",UPPER('３社目'!D45),"")</f>
        <v/>
      </c>
      <c r="D42" s="24" t="str">
        <f>IF('３社目'!E45&lt;&gt;"",'３社目'!E45,"")</f>
        <v/>
      </c>
      <c r="E42" s="24" t="str">
        <f>IF('３社目'!F45&lt;&gt;"",VALUE(SUBSTITUTE(SUBSTITUTE('３社目'!F45,"-","・"),"・","")),"")</f>
        <v/>
      </c>
      <c r="F42" s="24" t="str">
        <f t="shared" si="3"/>
        <v/>
      </c>
      <c r="G42" s="25" t="str">
        <f t="shared" si="4"/>
        <v/>
      </c>
      <c r="H42" s="92" t="str">
        <f>IF('３社目'!Q45="","",ASC('３社目'!Q45))</f>
        <v/>
      </c>
      <c r="I42" s="88" t="str">
        <f t="shared" si="5"/>
        <v/>
      </c>
      <c r="J42" s="92" t="str">
        <f>IF(AND('３社目'!$T$4="",'３社目'!T45&lt;&gt;""),'３社目'!T45,"")</f>
        <v/>
      </c>
      <c r="K42" s="24" t="str">
        <f t="shared" si="6"/>
        <v/>
      </c>
      <c r="L42" s="93" t="str">
        <f t="shared" si="7"/>
        <v/>
      </c>
      <c r="M42" s="89" t="str">
        <f>IF('３社目'!X45="","",'３社目'!X45)</f>
        <v/>
      </c>
      <c r="N42" s="89" t="str">
        <f t="shared" si="8"/>
        <v/>
      </c>
      <c r="O42" s="23" t="str">
        <f t="shared" si="9"/>
        <v/>
      </c>
    </row>
    <row r="43" spans="1:15" x14ac:dyDescent="0.15">
      <c r="A43" s="23">
        <f t="shared" si="10"/>
        <v>38</v>
      </c>
      <c r="B43" s="24" t="str">
        <f>IF('３社目'!C46&lt;&gt;"",'３社目'!C46,"")</f>
        <v/>
      </c>
      <c r="C43" s="24" t="str">
        <f>IF('３社目'!D46&lt;&gt;"",UPPER('３社目'!D46),"")</f>
        <v/>
      </c>
      <c r="D43" s="24" t="str">
        <f>IF('３社目'!E46&lt;&gt;"",'３社目'!E46,"")</f>
        <v/>
      </c>
      <c r="E43" s="24" t="str">
        <f>IF('３社目'!F46&lt;&gt;"",VALUE(SUBSTITUTE(SUBSTITUTE('３社目'!F46,"-","・"),"・","")),"")</f>
        <v/>
      </c>
      <c r="F43" s="24" t="str">
        <f t="shared" si="3"/>
        <v/>
      </c>
      <c r="G43" s="25" t="str">
        <f t="shared" si="4"/>
        <v/>
      </c>
      <c r="H43" s="92" t="str">
        <f>IF('３社目'!Q46="","",ASC('３社目'!Q46))</f>
        <v/>
      </c>
      <c r="I43" s="88" t="str">
        <f t="shared" si="5"/>
        <v/>
      </c>
      <c r="J43" s="92" t="str">
        <f>IF(AND('３社目'!$T$4="",'３社目'!T46&lt;&gt;""),'３社目'!T46,"")</f>
        <v/>
      </c>
      <c r="K43" s="24" t="str">
        <f t="shared" si="6"/>
        <v/>
      </c>
      <c r="L43" s="93" t="str">
        <f t="shared" si="7"/>
        <v/>
      </c>
      <c r="M43" s="89" t="str">
        <f>IF('３社目'!X46="","",'３社目'!X46)</f>
        <v/>
      </c>
      <c r="N43" s="89" t="str">
        <f t="shared" si="8"/>
        <v/>
      </c>
      <c r="O43" s="23" t="str">
        <f t="shared" si="9"/>
        <v/>
      </c>
    </row>
    <row r="44" spans="1:15" x14ac:dyDescent="0.15">
      <c r="A44" s="23">
        <f t="shared" si="10"/>
        <v>39</v>
      </c>
      <c r="B44" s="24" t="str">
        <f>IF('３社目'!C47&lt;&gt;"",'３社目'!C47,"")</f>
        <v/>
      </c>
      <c r="C44" s="24" t="str">
        <f>IF('３社目'!D47&lt;&gt;"",UPPER('３社目'!D47),"")</f>
        <v/>
      </c>
      <c r="D44" s="24" t="str">
        <f>IF('３社目'!E47&lt;&gt;"",'３社目'!E47,"")</f>
        <v/>
      </c>
      <c r="E44" s="24" t="str">
        <f>IF('３社目'!F47&lt;&gt;"",VALUE(SUBSTITUTE(SUBSTITUTE('３社目'!F47,"-","・"),"・","")),"")</f>
        <v/>
      </c>
      <c r="F44" s="24" t="str">
        <f t="shared" si="3"/>
        <v/>
      </c>
      <c r="G44" s="25" t="str">
        <f t="shared" si="4"/>
        <v/>
      </c>
      <c r="H44" s="92" t="str">
        <f>IF('３社目'!Q47="","",ASC('３社目'!Q47))</f>
        <v/>
      </c>
      <c r="I44" s="88" t="str">
        <f t="shared" si="5"/>
        <v/>
      </c>
      <c r="J44" s="92" t="str">
        <f>IF(AND('３社目'!$T$4="",'３社目'!T47&lt;&gt;""),'３社目'!T47,"")</f>
        <v/>
      </c>
      <c r="K44" s="24" t="str">
        <f t="shared" si="6"/>
        <v/>
      </c>
      <c r="L44" s="93" t="str">
        <f t="shared" si="7"/>
        <v/>
      </c>
      <c r="M44" s="89" t="str">
        <f>IF('３社目'!X47="","",'３社目'!X47)</f>
        <v/>
      </c>
      <c r="N44" s="89" t="str">
        <f t="shared" si="8"/>
        <v/>
      </c>
      <c r="O44" s="23" t="str">
        <f t="shared" si="9"/>
        <v/>
      </c>
    </row>
    <row r="45" spans="1:15" x14ac:dyDescent="0.15">
      <c r="A45" s="23">
        <f t="shared" si="10"/>
        <v>40</v>
      </c>
      <c r="B45" s="24" t="str">
        <f>IF('３社目'!C48&lt;&gt;"",'３社目'!C48,"")</f>
        <v/>
      </c>
      <c r="C45" s="24" t="str">
        <f>IF('３社目'!D48&lt;&gt;"",UPPER('３社目'!D48),"")</f>
        <v/>
      </c>
      <c r="D45" s="24" t="str">
        <f>IF('３社目'!E48&lt;&gt;"",'３社目'!E48,"")</f>
        <v/>
      </c>
      <c r="E45" s="24" t="str">
        <f>IF('３社目'!F48&lt;&gt;"",VALUE(SUBSTITUTE(SUBSTITUTE('３社目'!F48,"-","・"),"・","")),"")</f>
        <v/>
      </c>
      <c r="F45" s="24" t="str">
        <f t="shared" si="3"/>
        <v/>
      </c>
      <c r="G45" s="25" t="str">
        <f t="shared" si="4"/>
        <v/>
      </c>
      <c r="H45" s="92" t="str">
        <f>IF('３社目'!Q48="","",ASC('３社目'!Q48))</f>
        <v/>
      </c>
      <c r="I45" s="88" t="str">
        <f t="shared" si="5"/>
        <v/>
      </c>
      <c r="J45" s="92" t="str">
        <f>IF(AND('３社目'!$T$4="",'３社目'!T48&lt;&gt;""),'３社目'!T48,"")</f>
        <v/>
      </c>
      <c r="K45" s="24" t="str">
        <f t="shared" si="6"/>
        <v/>
      </c>
      <c r="L45" s="93" t="str">
        <f t="shared" si="7"/>
        <v/>
      </c>
      <c r="M45" s="89" t="str">
        <f>IF('３社目'!X48="","",'３社目'!X48)</f>
        <v/>
      </c>
      <c r="N45" s="89" t="str">
        <f t="shared" si="8"/>
        <v/>
      </c>
      <c r="O45" s="23" t="str">
        <f t="shared" si="9"/>
        <v/>
      </c>
    </row>
    <row r="46" spans="1:15" x14ac:dyDescent="0.15">
      <c r="A46" s="23">
        <f t="shared" si="10"/>
        <v>41</v>
      </c>
      <c r="B46" s="24" t="str">
        <f>IF('３社目'!C49&lt;&gt;"",'３社目'!C49,"")</f>
        <v/>
      </c>
      <c r="C46" s="24" t="str">
        <f>IF('３社目'!D49&lt;&gt;"",UPPER('３社目'!D49),"")</f>
        <v/>
      </c>
      <c r="D46" s="24" t="str">
        <f>IF('３社目'!E49&lt;&gt;"",'３社目'!E49,"")</f>
        <v/>
      </c>
      <c r="E46" s="24" t="str">
        <f>IF('３社目'!F49&lt;&gt;"",VALUE(SUBSTITUTE(SUBSTITUTE('３社目'!F49,"-","・"),"・","")),"")</f>
        <v/>
      </c>
      <c r="F46" s="24" t="str">
        <f t="shared" si="3"/>
        <v/>
      </c>
      <c r="G46" s="25" t="str">
        <f t="shared" si="4"/>
        <v/>
      </c>
      <c r="H46" s="92" t="str">
        <f>IF('３社目'!Q49="","",ASC('３社目'!Q49))</f>
        <v/>
      </c>
      <c r="I46" s="88" t="str">
        <f t="shared" si="5"/>
        <v/>
      </c>
      <c r="J46" s="92" t="str">
        <f>IF(AND('３社目'!$T$4="",'３社目'!T49&lt;&gt;""),'３社目'!T49,"")</f>
        <v/>
      </c>
      <c r="K46" s="24" t="str">
        <f t="shared" si="6"/>
        <v/>
      </c>
      <c r="L46" s="93" t="str">
        <f t="shared" si="7"/>
        <v/>
      </c>
      <c r="M46" s="89" t="str">
        <f>IF('３社目'!X49="","",'３社目'!X49)</f>
        <v/>
      </c>
      <c r="N46" s="89" t="str">
        <f t="shared" si="8"/>
        <v/>
      </c>
      <c r="O46" s="23" t="str">
        <f t="shared" si="9"/>
        <v/>
      </c>
    </row>
    <row r="47" spans="1:15" x14ac:dyDescent="0.15">
      <c r="A47" s="23">
        <f t="shared" si="10"/>
        <v>42</v>
      </c>
      <c r="B47" s="24" t="str">
        <f>IF('３社目'!C50&lt;&gt;"",'３社目'!C50,"")</f>
        <v/>
      </c>
      <c r="C47" s="24" t="str">
        <f>IF('３社目'!D50&lt;&gt;"",UPPER('３社目'!D50),"")</f>
        <v/>
      </c>
      <c r="D47" s="24" t="str">
        <f>IF('３社目'!E50&lt;&gt;"",'３社目'!E50,"")</f>
        <v/>
      </c>
      <c r="E47" s="24" t="str">
        <f>IF('３社目'!F50&lt;&gt;"",VALUE(SUBSTITUTE(SUBSTITUTE('３社目'!F50,"-","・"),"・","")),"")</f>
        <v/>
      </c>
      <c r="F47" s="24" t="str">
        <f t="shared" si="3"/>
        <v/>
      </c>
      <c r="G47" s="25" t="str">
        <f t="shared" si="4"/>
        <v/>
      </c>
      <c r="H47" s="92" t="str">
        <f>IF('３社目'!Q50="","",ASC('３社目'!Q50))</f>
        <v/>
      </c>
      <c r="I47" s="88" t="str">
        <f t="shared" si="5"/>
        <v/>
      </c>
      <c r="J47" s="92" t="str">
        <f>IF(AND('３社目'!$T$4="",'３社目'!T50&lt;&gt;""),'３社目'!T50,"")</f>
        <v/>
      </c>
      <c r="K47" s="24" t="str">
        <f t="shared" si="6"/>
        <v/>
      </c>
      <c r="L47" s="93" t="str">
        <f t="shared" si="7"/>
        <v/>
      </c>
      <c r="M47" s="89" t="str">
        <f>IF('３社目'!X50="","",'３社目'!X50)</f>
        <v/>
      </c>
      <c r="N47" s="89" t="str">
        <f t="shared" si="8"/>
        <v/>
      </c>
      <c r="O47" s="23" t="str">
        <f t="shared" si="9"/>
        <v/>
      </c>
    </row>
    <row r="48" spans="1:15" x14ac:dyDescent="0.15">
      <c r="A48" s="23">
        <f t="shared" si="10"/>
        <v>43</v>
      </c>
      <c r="B48" s="24" t="str">
        <f>IF('３社目'!C51&lt;&gt;"",'３社目'!C51,"")</f>
        <v/>
      </c>
      <c r="C48" s="24" t="str">
        <f>IF('３社目'!D51&lt;&gt;"",UPPER('３社目'!D51),"")</f>
        <v/>
      </c>
      <c r="D48" s="24" t="str">
        <f>IF('３社目'!E51&lt;&gt;"",'３社目'!E51,"")</f>
        <v/>
      </c>
      <c r="E48" s="24" t="str">
        <f>IF('３社目'!F51&lt;&gt;"",VALUE(SUBSTITUTE(SUBSTITUTE('３社目'!F51,"-","・"),"・","")),"")</f>
        <v/>
      </c>
      <c r="F48" s="24" t="str">
        <f t="shared" si="3"/>
        <v/>
      </c>
      <c r="G48" s="25" t="str">
        <f t="shared" si="4"/>
        <v/>
      </c>
      <c r="H48" s="92" t="str">
        <f>IF('３社目'!Q51="","",ASC('３社目'!Q51))</f>
        <v/>
      </c>
      <c r="I48" s="88" t="str">
        <f t="shared" si="5"/>
        <v/>
      </c>
      <c r="J48" s="92" t="str">
        <f>IF(AND('３社目'!$T$4="",'３社目'!T51&lt;&gt;""),'３社目'!T51,"")</f>
        <v/>
      </c>
      <c r="K48" s="24" t="str">
        <f t="shared" si="6"/>
        <v/>
      </c>
      <c r="L48" s="93" t="str">
        <f t="shared" si="7"/>
        <v/>
      </c>
      <c r="M48" s="89" t="str">
        <f>IF('３社目'!X51="","",'３社目'!X51)</f>
        <v/>
      </c>
      <c r="N48" s="89" t="str">
        <f t="shared" si="8"/>
        <v/>
      </c>
      <c r="O48" s="23" t="str">
        <f t="shared" si="9"/>
        <v/>
      </c>
    </row>
    <row r="49" spans="1:15" x14ac:dyDescent="0.15">
      <c r="A49" s="23">
        <f t="shared" si="10"/>
        <v>44</v>
      </c>
      <c r="B49" s="24" t="str">
        <f>IF('３社目'!C52&lt;&gt;"",'３社目'!C52,"")</f>
        <v/>
      </c>
      <c r="C49" s="24" t="str">
        <f>IF('３社目'!D52&lt;&gt;"",UPPER('３社目'!D52),"")</f>
        <v/>
      </c>
      <c r="D49" s="24" t="str">
        <f>IF('３社目'!E52&lt;&gt;"",'３社目'!E52,"")</f>
        <v/>
      </c>
      <c r="E49" s="24" t="str">
        <f>IF('３社目'!F52&lt;&gt;"",VALUE(SUBSTITUTE(SUBSTITUTE('３社目'!F52,"-","・"),"・","")),"")</f>
        <v/>
      </c>
      <c r="F49" s="24" t="str">
        <f t="shared" si="3"/>
        <v/>
      </c>
      <c r="G49" s="25" t="str">
        <f t="shared" si="4"/>
        <v/>
      </c>
      <c r="H49" s="92" t="str">
        <f>IF('３社目'!Q52="","",ASC('３社目'!Q52))</f>
        <v/>
      </c>
      <c r="I49" s="88" t="str">
        <f t="shared" si="5"/>
        <v/>
      </c>
      <c r="J49" s="92" t="str">
        <f>IF(AND('３社目'!$T$4="",'３社目'!T52&lt;&gt;""),'３社目'!T52,"")</f>
        <v/>
      </c>
      <c r="K49" s="24" t="str">
        <f t="shared" si="6"/>
        <v/>
      </c>
      <c r="L49" s="93" t="str">
        <f t="shared" si="7"/>
        <v/>
      </c>
      <c r="M49" s="89" t="str">
        <f>IF('３社目'!X52="","",'３社目'!X52)</f>
        <v/>
      </c>
      <c r="N49" s="89" t="str">
        <f t="shared" si="8"/>
        <v/>
      </c>
      <c r="O49" s="23" t="str">
        <f t="shared" si="9"/>
        <v/>
      </c>
    </row>
    <row r="50" spans="1:15" x14ac:dyDescent="0.15">
      <c r="A50" s="23">
        <f t="shared" si="10"/>
        <v>45</v>
      </c>
      <c r="B50" s="24" t="str">
        <f>IF('３社目'!C53&lt;&gt;"",'３社目'!C53,"")</f>
        <v/>
      </c>
      <c r="C50" s="24" t="str">
        <f>IF('３社目'!D53&lt;&gt;"",UPPER('３社目'!D53),"")</f>
        <v/>
      </c>
      <c r="D50" s="24" t="str">
        <f>IF('３社目'!E53&lt;&gt;"",'３社目'!E53,"")</f>
        <v/>
      </c>
      <c r="E50" s="24" t="str">
        <f>IF('３社目'!F53&lt;&gt;"",VALUE(SUBSTITUTE(SUBSTITUTE('３社目'!F53,"-","・"),"・","")),"")</f>
        <v/>
      </c>
      <c r="F50" s="24" t="str">
        <f t="shared" si="3"/>
        <v/>
      </c>
      <c r="G50" s="25" t="str">
        <f t="shared" si="4"/>
        <v/>
      </c>
      <c r="H50" s="92" t="str">
        <f>IF('３社目'!Q53="","",ASC('３社目'!Q53))</f>
        <v/>
      </c>
      <c r="I50" s="88" t="str">
        <f t="shared" si="5"/>
        <v/>
      </c>
      <c r="J50" s="92" t="str">
        <f>IF(AND('３社目'!$T$4="",'３社目'!T53&lt;&gt;""),'３社目'!T53,"")</f>
        <v/>
      </c>
      <c r="K50" s="24" t="str">
        <f t="shared" si="6"/>
        <v/>
      </c>
      <c r="L50" s="93" t="str">
        <f t="shared" si="7"/>
        <v/>
      </c>
      <c r="M50" s="89" t="str">
        <f>IF('３社目'!X53="","",'３社目'!X53)</f>
        <v/>
      </c>
      <c r="N50" s="89" t="str">
        <f t="shared" si="8"/>
        <v/>
      </c>
      <c r="O50" s="23" t="str">
        <f t="shared" si="9"/>
        <v/>
      </c>
    </row>
    <row r="51" spans="1:15" x14ac:dyDescent="0.15">
      <c r="A51" s="23">
        <f t="shared" si="10"/>
        <v>46</v>
      </c>
      <c r="B51" s="24" t="str">
        <f>IF('３社目'!C54&lt;&gt;"",'３社目'!C54,"")</f>
        <v/>
      </c>
      <c r="C51" s="24" t="str">
        <f>IF('３社目'!D54&lt;&gt;"",UPPER('３社目'!D54),"")</f>
        <v/>
      </c>
      <c r="D51" s="24" t="str">
        <f>IF('３社目'!E54&lt;&gt;"",'３社目'!E54,"")</f>
        <v/>
      </c>
      <c r="E51" s="24" t="str">
        <f>IF('３社目'!F54&lt;&gt;"",VALUE(SUBSTITUTE(SUBSTITUTE('３社目'!F54,"-","・"),"・","")),"")</f>
        <v/>
      </c>
      <c r="F51" s="24" t="str">
        <f t="shared" si="3"/>
        <v/>
      </c>
      <c r="G51" s="25" t="str">
        <f t="shared" si="4"/>
        <v/>
      </c>
      <c r="H51" s="92" t="str">
        <f>IF('３社目'!Q54="","",ASC('３社目'!Q54))</f>
        <v/>
      </c>
      <c r="I51" s="88" t="str">
        <f t="shared" si="5"/>
        <v/>
      </c>
      <c r="J51" s="92" t="str">
        <f>IF(AND('３社目'!$T$4="",'３社目'!T54&lt;&gt;""),'３社目'!T54,"")</f>
        <v/>
      </c>
      <c r="K51" s="24" t="str">
        <f t="shared" si="6"/>
        <v/>
      </c>
      <c r="L51" s="93" t="str">
        <f t="shared" si="7"/>
        <v/>
      </c>
      <c r="M51" s="89" t="str">
        <f>IF('３社目'!X54="","",'３社目'!X54)</f>
        <v/>
      </c>
      <c r="N51" s="89" t="str">
        <f t="shared" si="8"/>
        <v/>
      </c>
      <c r="O51" s="23" t="str">
        <f t="shared" si="9"/>
        <v/>
      </c>
    </row>
    <row r="52" spans="1:15" x14ac:dyDescent="0.15">
      <c r="A52" s="23">
        <f t="shared" si="10"/>
        <v>47</v>
      </c>
      <c r="B52" s="24" t="str">
        <f>IF('３社目'!C55&lt;&gt;"",'３社目'!C55,"")</f>
        <v/>
      </c>
      <c r="C52" s="24" t="str">
        <f>IF('３社目'!D55&lt;&gt;"",UPPER('３社目'!D55),"")</f>
        <v/>
      </c>
      <c r="D52" s="24" t="str">
        <f>IF('３社目'!E55&lt;&gt;"",'３社目'!E55,"")</f>
        <v/>
      </c>
      <c r="E52" s="24" t="str">
        <f>IF('３社目'!F55&lt;&gt;"",VALUE(SUBSTITUTE(SUBSTITUTE('３社目'!F55,"-","・"),"・","")),"")</f>
        <v/>
      </c>
      <c r="F52" s="24" t="str">
        <f t="shared" si="3"/>
        <v/>
      </c>
      <c r="G52" s="25" t="str">
        <f t="shared" si="4"/>
        <v/>
      </c>
      <c r="H52" s="92" t="str">
        <f>IF('３社目'!Q55="","",ASC('３社目'!Q55))</f>
        <v/>
      </c>
      <c r="I52" s="88" t="str">
        <f t="shared" si="5"/>
        <v/>
      </c>
      <c r="J52" s="92" t="str">
        <f>IF(AND('３社目'!$T$4="",'３社目'!T55&lt;&gt;""),'３社目'!T55,"")</f>
        <v/>
      </c>
      <c r="K52" s="24" t="str">
        <f t="shared" si="6"/>
        <v/>
      </c>
      <c r="L52" s="93" t="str">
        <f t="shared" si="7"/>
        <v/>
      </c>
      <c r="M52" s="89" t="str">
        <f>IF('３社目'!X55="","",'３社目'!X55)</f>
        <v/>
      </c>
      <c r="N52" s="89" t="str">
        <f t="shared" si="8"/>
        <v/>
      </c>
      <c r="O52" s="23" t="str">
        <f t="shared" si="9"/>
        <v/>
      </c>
    </row>
    <row r="53" spans="1:15" x14ac:dyDescent="0.15">
      <c r="A53" s="23">
        <f t="shared" si="10"/>
        <v>48</v>
      </c>
      <c r="B53" s="24" t="str">
        <f>IF('３社目'!C56&lt;&gt;"",'３社目'!C56,"")</f>
        <v/>
      </c>
      <c r="C53" s="24" t="str">
        <f>IF('３社目'!D56&lt;&gt;"",UPPER('３社目'!D56),"")</f>
        <v/>
      </c>
      <c r="D53" s="24" t="str">
        <f>IF('３社目'!E56&lt;&gt;"",'３社目'!E56,"")</f>
        <v/>
      </c>
      <c r="E53" s="24" t="str">
        <f>IF('３社目'!F56&lt;&gt;"",VALUE(SUBSTITUTE(SUBSTITUTE('３社目'!F56,"-","・"),"・","")),"")</f>
        <v/>
      </c>
      <c r="F53" s="24" t="str">
        <f t="shared" si="3"/>
        <v/>
      </c>
      <c r="G53" s="25" t="str">
        <f t="shared" si="4"/>
        <v/>
      </c>
      <c r="H53" s="92" t="str">
        <f>IF('３社目'!Q56="","",ASC('３社目'!Q56))</f>
        <v/>
      </c>
      <c r="I53" s="88" t="str">
        <f t="shared" si="5"/>
        <v/>
      </c>
      <c r="J53" s="92" t="str">
        <f>IF(AND('３社目'!$T$4="",'３社目'!T56&lt;&gt;""),'３社目'!T56,"")</f>
        <v/>
      </c>
      <c r="K53" s="24" t="str">
        <f t="shared" si="6"/>
        <v/>
      </c>
      <c r="L53" s="93" t="str">
        <f t="shared" si="7"/>
        <v/>
      </c>
      <c r="M53" s="89" t="str">
        <f>IF('３社目'!X56="","",'３社目'!X56)</f>
        <v/>
      </c>
      <c r="N53" s="89" t="str">
        <f t="shared" si="8"/>
        <v/>
      </c>
      <c r="O53" s="23" t="str">
        <f t="shared" si="9"/>
        <v/>
      </c>
    </row>
    <row r="54" spans="1:15" x14ac:dyDescent="0.15">
      <c r="A54" s="23">
        <f t="shared" si="10"/>
        <v>49</v>
      </c>
      <c r="B54" s="24" t="str">
        <f>IF('３社目'!C57&lt;&gt;"",'３社目'!C57,"")</f>
        <v/>
      </c>
      <c r="C54" s="24" t="str">
        <f>IF('３社目'!D57&lt;&gt;"",UPPER('３社目'!D57),"")</f>
        <v/>
      </c>
      <c r="D54" s="24" t="str">
        <f>IF('３社目'!E57&lt;&gt;"",'３社目'!E57,"")</f>
        <v/>
      </c>
      <c r="E54" s="24" t="str">
        <f>IF('３社目'!F57&lt;&gt;"",VALUE(SUBSTITUTE(SUBSTITUTE('３社目'!F57,"-","・"),"・","")),"")</f>
        <v/>
      </c>
      <c r="F54" s="24" t="str">
        <f t="shared" si="3"/>
        <v/>
      </c>
      <c r="G54" s="25" t="str">
        <f t="shared" si="4"/>
        <v/>
      </c>
      <c r="H54" s="92" t="str">
        <f>IF('３社目'!Q57="","",ASC('３社目'!Q57))</f>
        <v/>
      </c>
      <c r="I54" s="88" t="str">
        <f t="shared" si="5"/>
        <v/>
      </c>
      <c r="J54" s="92" t="str">
        <f>IF(AND('３社目'!$T$4="",'３社目'!T57&lt;&gt;""),'３社目'!T57,"")</f>
        <v/>
      </c>
      <c r="K54" s="24" t="str">
        <f t="shared" si="6"/>
        <v/>
      </c>
      <c r="L54" s="93" t="str">
        <f t="shared" si="7"/>
        <v/>
      </c>
      <c r="M54" s="89" t="str">
        <f>IF('３社目'!X57="","",'３社目'!X57)</f>
        <v/>
      </c>
      <c r="N54" s="89" t="str">
        <f t="shared" si="8"/>
        <v/>
      </c>
      <c r="O54" s="23" t="str">
        <f t="shared" si="9"/>
        <v/>
      </c>
    </row>
    <row r="55" spans="1:15" x14ac:dyDescent="0.15">
      <c r="A55" s="23">
        <f t="shared" si="10"/>
        <v>50</v>
      </c>
      <c r="B55" s="24" t="str">
        <f>IF('３社目'!C58&lt;&gt;"",'３社目'!C58,"")</f>
        <v/>
      </c>
      <c r="C55" s="24" t="str">
        <f>IF('３社目'!D58&lt;&gt;"",UPPER('３社目'!D58),"")</f>
        <v/>
      </c>
      <c r="D55" s="24" t="str">
        <f>IF('３社目'!E58&lt;&gt;"",'３社目'!E58,"")</f>
        <v/>
      </c>
      <c r="E55" s="24" t="str">
        <f>IF('３社目'!F58&lt;&gt;"",VALUE(SUBSTITUTE(SUBSTITUTE('３社目'!F58,"-","・"),"・","")),"")</f>
        <v/>
      </c>
      <c r="F55" s="24" t="str">
        <f t="shared" si="3"/>
        <v/>
      </c>
      <c r="G55" s="25" t="str">
        <f t="shared" si="4"/>
        <v/>
      </c>
      <c r="H55" s="92" t="str">
        <f>IF('３社目'!Q58="","",ASC('３社目'!Q58))</f>
        <v/>
      </c>
      <c r="I55" s="88" t="str">
        <f t="shared" si="5"/>
        <v/>
      </c>
      <c r="J55" s="92" t="str">
        <f>IF(AND('３社目'!$T$4="",'３社目'!T58&lt;&gt;""),'３社目'!T58,"")</f>
        <v/>
      </c>
      <c r="K55" s="24" t="str">
        <f t="shared" si="6"/>
        <v/>
      </c>
      <c r="L55" s="93" t="str">
        <f t="shared" si="7"/>
        <v/>
      </c>
      <c r="M55" s="89" t="str">
        <f>IF('３社目'!X58="","",'３社目'!X58)</f>
        <v/>
      </c>
      <c r="N55" s="89" t="str">
        <f t="shared" si="8"/>
        <v/>
      </c>
      <c r="O55" s="23" t="str">
        <f t="shared" si="9"/>
        <v/>
      </c>
    </row>
    <row r="56" spans="1:15" x14ac:dyDescent="0.15">
      <c r="A56" s="23">
        <f t="shared" si="10"/>
        <v>51</v>
      </c>
      <c r="B56" s="24" t="str">
        <f>IF('３社目'!C59&lt;&gt;"",'３社目'!C59,"")</f>
        <v/>
      </c>
      <c r="C56" s="24" t="str">
        <f>IF('３社目'!D59&lt;&gt;"",UPPER('３社目'!D59),"")</f>
        <v/>
      </c>
      <c r="D56" s="24" t="str">
        <f>IF('３社目'!E59&lt;&gt;"",'３社目'!E59,"")</f>
        <v/>
      </c>
      <c r="E56" s="24" t="str">
        <f>IF('３社目'!F59&lt;&gt;"",VALUE(SUBSTITUTE(SUBSTITUTE('３社目'!F59,"-","・"),"・","")),"")</f>
        <v/>
      </c>
      <c r="F56" s="24" t="str">
        <f t="shared" si="3"/>
        <v/>
      </c>
      <c r="G56" s="25" t="str">
        <f t="shared" si="4"/>
        <v/>
      </c>
      <c r="H56" s="92" t="str">
        <f>IF('３社目'!Q59="","",ASC('３社目'!Q59))</f>
        <v/>
      </c>
      <c r="I56" s="88" t="str">
        <f t="shared" si="5"/>
        <v/>
      </c>
      <c r="J56" s="92" t="str">
        <f>IF(AND('３社目'!$T$4="",'３社目'!T59&lt;&gt;""),'３社目'!T59,"")</f>
        <v/>
      </c>
      <c r="K56" s="24" t="str">
        <f t="shared" si="6"/>
        <v/>
      </c>
      <c r="L56" s="93" t="str">
        <f t="shared" si="7"/>
        <v/>
      </c>
      <c r="M56" s="89" t="str">
        <f>IF('３社目'!X59="","",'３社目'!X59)</f>
        <v/>
      </c>
      <c r="N56" s="89" t="str">
        <f t="shared" si="8"/>
        <v/>
      </c>
      <c r="O56" s="23" t="str">
        <f t="shared" si="9"/>
        <v/>
      </c>
    </row>
    <row r="57" spans="1:15" x14ac:dyDescent="0.15">
      <c r="A57" s="23">
        <f t="shared" si="10"/>
        <v>52</v>
      </c>
      <c r="B57" s="24" t="str">
        <f>IF('３社目'!C60&lt;&gt;"",'３社目'!C60,"")</f>
        <v/>
      </c>
      <c r="C57" s="24" t="str">
        <f>IF('３社目'!D60&lt;&gt;"",UPPER('３社目'!D60),"")</f>
        <v/>
      </c>
      <c r="D57" s="24" t="str">
        <f>IF('３社目'!E60&lt;&gt;"",'３社目'!E60,"")</f>
        <v/>
      </c>
      <c r="E57" s="24" t="str">
        <f>IF('３社目'!F60&lt;&gt;"",VALUE(SUBSTITUTE(SUBSTITUTE('３社目'!F60,"-","・"),"・","")),"")</f>
        <v/>
      </c>
      <c r="F57" s="24" t="str">
        <f t="shared" si="3"/>
        <v/>
      </c>
      <c r="G57" s="25" t="str">
        <f t="shared" si="4"/>
        <v/>
      </c>
      <c r="H57" s="92" t="str">
        <f>IF('３社目'!Q60="","",ASC('３社目'!Q60))</f>
        <v/>
      </c>
      <c r="I57" s="88" t="str">
        <f t="shared" si="5"/>
        <v/>
      </c>
      <c r="J57" s="92" t="str">
        <f>IF(AND('３社目'!$T$4="",'３社目'!T60&lt;&gt;""),'３社目'!T60,"")</f>
        <v/>
      </c>
      <c r="K57" s="24" t="str">
        <f t="shared" si="6"/>
        <v/>
      </c>
      <c r="L57" s="93" t="str">
        <f t="shared" si="7"/>
        <v/>
      </c>
      <c r="M57" s="89" t="str">
        <f>IF('３社目'!X60="","",'３社目'!X60)</f>
        <v/>
      </c>
      <c r="N57" s="89" t="str">
        <f t="shared" si="8"/>
        <v/>
      </c>
      <c r="O57" s="23" t="str">
        <f t="shared" si="9"/>
        <v/>
      </c>
    </row>
    <row r="58" spans="1:15" x14ac:dyDescent="0.15">
      <c r="A58" s="23">
        <f t="shared" si="10"/>
        <v>53</v>
      </c>
      <c r="B58" s="24" t="str">
        <f>IF('３社目'!C61&lt;&gt;"",'３社目'!C61,"")</f>
        <v/>
      </c>
      <c r="C58" s="24" t="str">
        <f>IF('３社目'!D61&lt;&gt;"",UPPER('３社目'!D61),"")</f>
        <v/>
      </c>
      <c r="D58" s="24" t="str">
        <f>IF('３社目'!E61&lt;&gt;"",'３社目'!E61,"")</f>
        <v/>
      </c>
      <c r="E58" s="24" t="str">
        <f>IF('３社目'!F61&lt;&gt;"",VALUE(SUBSTITUTE(SUBSTITUTE('３社目'!F61,"-","・"),"・","")),"")</f>
        <v/>
      </c>
      <c r="F58" s="24" t="str">
        <f t="shared" si="3"/>
        <v/>
      </c>
      <c r="G58" s="25" t="str">
        <f t="shared" si="4"/>
        <v/>
      </c>
      <c r="H58" s="92" t="str">
        <f>IF('３社目'!Q61="","",ASC('３社目'!Q61))</f>
        <v/>
      </c>
      <c r="I58" s="88" t="str">
        <f t="shared" si="5"/>
        <v/>
      </c>
      <c r="J58" s="92" t="str">
        <f>IF(AND('３社目'!$T$4="",'３社目'!T61&lt;&gt;""),'３社目'!T61,"")</f>
        <v/>
      </c>
      <c r="K58" s="24" t="str">
        <f t="shared" si="6"/>
        <v/>
      </c>
      <c r="L58" s="93" t="str">
        <f t="shared" si="7"/>
        <v/>
      </c>
      <c r="M58" s="89" t="str">
        <f>IF('３社目'!X61="","",'３社目'!X61)</f>
        <v/>
      </c>
      <c r="N58" s="89" t="str">
        <f t="shared" si="8"/>
        <v/>
      </c>
      <c r="O58" s="23" t="str">
        <f t="shared" si="9"/>
        <v/>
      </c>
    </row>
    <row r="59" spans="1:15" x14ac:dyDescent="0.15">
      <c r="A59" s="23">
        <f t="shared" si="10"/>
        <v>54</v>
      </c>
      <c r="B59" s="24" t="str">
        <f>IF('３社目'!C62&lt;&gt;"",'３社目'!C62,"")</f>
        <v/>
      </c>
      <c r="C59" s="24" t="str">
        <f>IF('３社目'!D62&lt;&gt;"",UPPER('３社目'!D62),"")</f>
        <v/>
      </c>
      <c r="D59" s="24" t="str">
        <f>IF('３社目'!E62&lt;&gt;"",'３社目'!E62,"")</f>
        <v/>
      </c>
      <c r="E59" s="24" t="str">
        <f>IF('３社目'!F62&lt;&gt;"",VALUE(SUBSTITUTE(SUBSTITUTE('３社目'!F62,"-","・"),"・","")),"")</f>
        <v/>
      </c>
      <c r="F59" s="24" t="str">
        <f t="shared" si="3"/>
        <v/>
      </c>
      <c r="G59" s="25" t="str">
        <f t="shared" si="4"/>
        <v/>
      </c>
      <c r="H59" s="92" t="str">
        <f>IF('３社目'!Q62="","",ASC('３社目'!Q62))</f>
        <v/>
      </c>
      <c r="I59" s="88" t="str">
        <f t="shared" si="5"/>
        <v/>
      </c>
      <c r="J59" s="92" t="str">
        <f>IF(AND('３社目'!$T$4="",'３社目'!T62&lt;&gt;""),'３社目'!T62,"")</f>
        <v/>
      </c>
      <c r="K59" s="24" t="str">
        <f t="shared" si="6"/>
        <v/>
      </c>
      <c r="L59" s="93" t="str">
        <f t="shared" si="7"/>
        <v/>
      </c>
      <c r="M59" s="89" t="str">
        <f>IF('３社目'!X62="","",'３社目'!X62)</f>
        <v/>
      </c>
      <c r="N59" s="89" t="str">
        <f t="shared" si="8"/>
        <v/>
      </c>
      <c r="O59" s="23" t="str">
        <f t="shared" si="9"/>
        <v/>
      </c>
    </row>
    <row r="60" spans="1:15" x14ac:dyDescent="0.15">
      <c r="A60" s="23">
        <f t="shared" si="10"/>
        <v>55</v>
      </c>
      <c r="B60" s="24" t="str">
        <f>IF('３社目'!C63&lt;&gt;"",'３社目'!C63,"")</f>
        <v/>
      </c>
      <c r="C60" s="24" t="str">
        <f>IF('３社目'!D63&lt;&gt;"",UPPER('３社目'!D63),"")</f>
        <v/>
      </c>
      <c r="D60" s="24" t="str">
        <f>IF('３社目'!E63&lt;&gt;"",'３社目'!E63,"")</f>
        <v/>
      </c>
      <c r="E60" s="24" t="str">
        <f>IF('３社目'!F63&lt;&gt;"",VALUE(SUBSTITUTE(SUBSTITUTE('３社目'!F63,"-","・"),"・","")),"")</f>
        <v/>
      </c>
      <c r="F60" s="24" t="str">
        <f t="shared" si="3"/>
        <v/>
      </c>
      <c r="G60" s="25" t="str">
        <f t="shared" si="4"/>
        <v/>
      </c>
      <c r="H60" s="92" t="str">
        <f>IF('３社目'!Q63="","",ASC('３社目'!Q63))</f>
        <v/>
      </c>
      <c r="I60" s="88" t="str">
        <f t="shared" si="5"/>
        <v/>
      </c>
      <c r="J60" s="92" t="str">
        <f>IF(AND('３社目'!$T$4="",'３社目'!T63&lt;&gt;""),'３社目'!T63,"")</f>
        <v/>
      </c>
      <c r="K60" s="24" t="str">
        <f t="shared" si="6"/>
        <v/>
      </c>
      <c r="L60" s="93" t="str">
        <f t="shared" si="7"/>
        <v/>
      </c>
      <c r="M60" s="89" t="str">
        <f>IF('３社目'!X63="","",'３社目'!X63)</f>
        <v/>
      </c>
      <c r="N60" s="89" t="str">
        <f t="shared" si="8"/>
        <v/>
      </c>
      <c r="O60" s="23" t="str">
        <f t="shared" si="9"/>
        <v/>
      </c>
    </row>
    <row r="61" spans="1:15" x14ac:dyDescent="0.15">
      <c r="A61" s="23">
        <f t="shared" si="10"/>
        <v>56</v>
      </c>
      <c r="B61" s="24" t="str">
        <f>IF('３社目'!C64&lt;&gt;"",'３社目'!C64,"")</f>
        <v/>
      </c>
      <c r="C61" s="24" t="str">
        <f>IF('３社目'!D64&lt;&gt;"",UPPER('３社目'!D64),"")</f>
        <v/>
      </c>
      <c r="D61" s="24" t="str">
        <f>IF('３社目'!E64&lt;&gt;"",'３社目'!E64,"")</f>
        <v/>
      </c>
      <c r="E61" s="24" t="str">
        <f>IF('３社目'!F64&lt;&gt;"",VALUE(SUBSTITUTE(SUBSTITUTE('３社目'!F64,"-","・"),"・","")),"")</f>
        <v/>
      </c>
      <c r="F61" s="24" t="str">
        <f t="shared" si="3"/>
        <v/>
      </c>
      <c r="G61" s="25" t="str">
        <f t="shared" si="4"/>
        <v/>
      </c>
      <c r="H61" s="92" t="str">
        <f>IF('３社目'!Q64="","",ASC('３社目'!Q64))</f>
        <v/>
      </c>
      <c r="I61" s="88" t="str">
        <f t="shared" si="5"/>
        <v/>
      </c>
      <c r="J61" s="92" t="str">
        <f>IF(AND('３社目'!$T$4="",'３社目'!T64&lt;&gt;""),'３社目'!T64,"")</f>
        <v/>
      </c>
      <c r="K61" s="24" t="str">
        <f t="shared" si="6"/>
        <v/>
      </c>
      <c r="L61" s="93" t="str">
        <f t="shared" si="7"/>
        <v/>
      </c>
      <c r="M61" s="89" t="str">
        <f>IF('３社目'!X64="","",'３社目'!X64)</f>
        <v/>
      </c>
      <c r="N61" s="89" t="str">
        <f t="shared" si="8"/>
        <v/>
      </c>
      <c r="O61" s="23" t="str">
        <f t="shared" si="9"/>
        <v/>
      </c>
    </row>
    <row r="62" spans="1:15" x14ac:dyDescent="0.15">
      <c r="A62" s="23">
        <f t="shared" si="10"/>
        <v>57</v>
      </c>
      <c r="B62" s="24" t="str">
        <f>IF('３社目'!C65&lt;&gt;"",'３社目'!C65,"")</f>
        <v/>
      </c>
      <c r="C62" s="24" t="str">
        <f>IF('３社目'!D65&lt;&gt;"",UPPER('３社目'!D65),"")</f>
        <v/>
      </c>
      <c r="D62" s="24" t="str">
        <f>IF('３社目'!E65&lt;&gt;"",'３社目'!E65,"")</f>
        <v/>
      </c>
      <c r="E62" s="24" t="str">
        <f>IF('３社目'!F65&lt;&gt;"",VALUE(SUBSTITUTE(SUBSTITUTE('３社目'!F65,"-","・"),"・","")),"")</f>
        <v/>
      </c>
      <c r="F62" s="24" t="str">
        <f t="shared" si="3"/>
        <v/>
      </c>
      <c r="G62" s="25" t="str">
        <f t="shared" si="4"/>
        <v/>
      </c>
      <c r="H62" s="92" t="str">
        <f>IF('３社目'!Q65="","",ASC('３社目'!Q65))</f>
        <v/>
      </c>
      <c r="I62" s="88" t="str">
        <f t="shared" si="5"/>
        <v/>
      </c>
      <c r="J62" s="92" t="str">
        <f>IF(AND('３社目'!$T$4="",'３社目'!T65&lt;&gt;""),'３社目'!T65,"")</f>
        <v/>
      </c>
      <c r="K62" s="24" t="str">
        <f t="shared" si="6"/>
        <v/>
      </c>
      <c r="L62" s="93" t="str">
        <f t="shared" si="7"/>
        <v/>
      </c>
      <c r="M62" s="89" t="str">
        <f>IF('３社目'!X65="","",'３社目'!X65)</f>
        <v/>
      </c>
      <c r="N62" s="89" t="str">
        <f t="shared" si="8"/>
        <v/>
      </c>
      <c r="O62" s="23" t="str">
        <f t="shared" si="9"/>
        <v/>
      </c>
    </row>
    <row r="63" spans="1:15" x14ac:dyDescent="0.15">
      <c r="A63" s="23">
        <f t="shared" si="10"/>
        <v>58</v>
      </c>
      <c r="B63" s="24" t="str">
        <f>IF('３社目'!C66&lt;&gt;"",'３社目'!C66,"")</f>
        <v/>
      </c>
      <c r="C63" s="24" t="str">
        <f>IF('３社目'!D66&lt;&gt;"",UPPER('３社目'!D66),"")</f>
        <v/>
      </c>
      <c r="D63" s="24" t="str">
        <f>IF('３社目'!E66&lt;&gt;"",'３社目'!E66,"")</f>
        <v/>
      </c>
      <c r="E63" s="24" t="str">
        <f>IF('３社目'!F66&lt;&gt;"",VALUE(SUBSTITUTE(SUBSTITUTE('３社目'!F66,"-","・"),"・","")),"")</f>
        <v/>
      </c>
      <c r="F63" s="24" t="str">
        <f t="shared" si="3"/>
        <v/>
      </c>
      <c r="G63" s="25" t="str">
        <f t="shared" si="4"/>
        <v/>
      </c>
      <c r="H63" s="92" t="str">
        <f>IF('３社目'!Q66="","",ASC('３社目'!Q66))</f>
        <v/>
      </c>
      <c r="I63" s="88" t="str">
        <f t="shared" si="5"/>
        <v/>
      </c>
      <c r="J63" s="92" t="str">
        <f>IF(AND('３社目'!$T$4="",'３社目'!T66&lt;&gt;""),'３社目'!T66,"")</f>
        <v/>
      </c>
      <c r="K63" s="24" t="str">
        <f t="shared" si="6"/>
        <v/>
      </c>
      <c r="L63" s="93" t="str">
        <f t="shared" si="7"/>
        <v/>
      </c>
      <c r="M63" s="89" t="str">
        <f>IF('３社目'!X66="","",'３社目'!X66)</f>
        <v/>
      </c>
      <c r="N63" s="89" t="str">
        <f t="shared" si="8"/>
        <v/>
      </c>
      <c r="O63" s="23" t="str">
        <f t="shared" si="9"/>
        <v/>
      </c>
    </row>
    <row r="64" spans="1:15" x14ac:dyDescent="0.15">
      <c r="A64" s="23">
        <f t="shared" si="10"/>
        <v>59</v>
      </c>
      <c r="B64" s="24" t="str">
        <f>IF('３社目'!C67&lt;&gt;"",'３社目'!C67,"")</f>
        <v/>
      </c>
      <c r="C64" s="24" t="str">
        <f>IF('３社目'!D67&lt;&gt;"",UPPER('３社目'!D67),"")</f>
        <v/>
      </c>
      <c r="D64" s="24" t="str">
        <f>IF('３社目'!E67&lt;&gt;"",'３社目'!E67,"")</f>
        <v/>
      </c>
      <c r="E64" s="24" t="str">
        <f>IF('３社目'!F67&lt;&gt;"",VALUE(SUBSTITUTE(SUBSTITUTE('３社目'!F67,"-","・"),"・","")),"")</f>
        <v/>
      </c>
      <c r="F64" s="24" t="str">
        <f t="shared" si="3"/>
        <v/>
      </c>
      <c r="G64" s="25" t="str">
        <f t="shared" si="4"/>
        <v/>
      </c>
      <c r="H64" s="92" t="str">
        <f>IF('３社目'!Q67="","",ASC('３社目'!Q67))</f>
        <v/>
      </c>
      <c r="I64" s="88" t="str">
        <f t="shared" si="5"/>
        <v/>
      </c>
      <c r="J64" s="92" t="str">
        <f>IF(AND('３社目'!$T$4="",'３社目'!T67&lt;&gt;""),'３社目'!T67,"")</f>
        <v/>
      </c>
      <c r="K64" s="24" t="str">
        <f t="shared" si="6"/>
        <v/>
      </c>
      <c r="L64" s="93" t="str">
        <f t="shared" si="7"/>
        <v/>
      </c>
      <c r="M64" s="89" t="str">
        <f>IF('３社目'!X67="","",'３社目'!X67)</f>
        <v/>
      </c>
      <c r="N64" s="89" t="str">
        <f t="shared" si="8"/>
        <v/>
      </c>
      <c r="O64" s="23" t="str">
        <f t="shared" si="9"/>
        <v/>
      </c>
    </row>
    <row r="65" spans="1:15" x14ac:dyDescent="0.15">
      <c r="A65" s="23">
        <f t="shared" si="10"/>
        <v>60</v>
      </c>
      <c r="B65" s="24" t="str">
        <f>IF('３社目'!C68&lt;&gt;"",'３社目'!C68,"")</f>
        <v/>
      </c>
      <c r="C65" s="24" t="str">
        <f>IF('３社目'!D68&lt;&gt;"",UPPER('３社目'!D68),"")</f>
        <v/>
      </c>
      <c r="D65" s="24" t="str">
        <f>IF('３社目'!E68&lt;&gt;"",'３社目'!E68,"")</f>
        <v/>
      </c>
      <c r="E65" s="24" t="str">
        <f>IF('３社目'!F68&lt;&gt;"",VALUE(SUBSTITUTE(SUBSTITUTE('３社目'!F68,"-","・"),"・","")),"")</f>
        <v/>
      </c>
      <c r="F65" s="24" t="str">
        <f t="shared" si="3"/>
        <v/>
      </c>
      <c r="G65" s="25" t="str">
        <f t="shared" si="4"/>
        <v/>
      </c>
      <c r="H65" s="92" t="str">
        <f>IF('３社目'!Q68="","",ASC('３社目'!Q68))</f>
        <v/>
      </c>
      <c r="I65" s="88" t="str">
        <f t="shared" si="5"/>
        <v/>
      </c>
      <c r="J65" s="92" t="str">
        <f>IF(AND('３社目'!$T$4="",'３社目'!T68&lt;&gt;""),'３社目'!T68,"")</f>
        <v/>
      </c>
      <c r="K65" s="24" t="str">
        <f t="shared" si="6"/>
        <v/>
      </c>
      <c r="L65" s="93" t="str">
        <f t="shared" si="7"/>
        <v/>
      </c>
      <c r="M65" s="89" t="str">
        <f>IF('３社目'!X68="","",'３社目'!X68)</f>
        <v/>
      </c>
      <c r="N65" s="89" t="str">
        <f t="shared" si="8"/>
        <v/>
      </c>
      <c r="O65" s="23" t="str">
        <f t="shared" si="9"/>
        <v/>
      </c>
    </row>
  </sheetData>
  <mergeCells count="9">
    <mergeCell ref="J4:L4"/>
    <mergeCell ref="M4:O4"/>
    <mergeCell ref="A1:B1"/>
    <mergeCell ref="E1:H1"/>
    <mergeCell ref="A2:B2"/>
    <mergeCell ref="E2:H2"/>
    <mergeCell ref="A4:A5"/>
    <mergeCell ref="B4:G4"/>
    <mergeCell ref="H4:I4"/>
  </mergeCells>
  <phoneticPr fontId="4"/>
  <conditionalFormatting sqref="A6:A65">
    <cfRule type="expression" dxfId="15" priority="1">
      <formula>#REF!&gt;=#REF!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ACECB-5D74-47FF-94B9-ADE26743E073}">
  <sheetPr>
    <tabColor theme="6"/>
  </sheetPr>
  <dimension ref="A1:O65"/>
  <sheetViews>
    <sheetView workbookViewId="0">
      <pane ySplit="5" topLeftCell="A6" activePane="bottomLeft" state="frozen"/>
      <selection activeCell="B7" sqref="B7"/>
      <selection pane="bottomLeft" activeCell="B7" sqref="B7"/>
    </sheetView>
  </sheetViews>
  <sheetFormatPr defaultRowHeight="13.5" x14ac:dyDescent="0.15"/>
  <cols>
    <col min="1" max="1" width="7" style="22" bestFit="1" customWidth="1"/>
    <col min="2" max="2" width="12.33203125" style="22" customWidth="1"/>
    <col min="3" max="9" width="12.33203125" style="7" customWidth="1"/>
    <col min="10" max="12" width="12.33203125" style="84" customWidth="1"/>
    <col min="13" max="13" width="12.33203125" style="7" customWidth="1"/>
    <col min="14" max="14" width="12.33203125" style="7" hidden="1" customWidth="1"/>
    <col min="15" max="15" width="12.33203125" style="7" customWidth="1"/>
  </cols>
  <sheetData>
    <row r="1" spans="1:15" x14ac:dyDescent="0.15">
      <c r="A1" s="153" t="s">
        <v>4523</v>
      </c>
      <c r="B1" s="153"/>
      <c r="C1" s="23" t="str">
        <f>IF('４社目'!O4&lt;&gt;"",'４社目'!O4,"")</f>
        <v/>
      </c>
      <c r="E1" s="153" t="s">
        <v>4524</v>
      </c>
      <c r="F1" s="153"/>
      <c r="G1" s="153"/>
      <c r="H1" s="153"/>
      <c r="I1" s="24" t="str">
        <f>IF($C$1="申請済","対象申請済",IF(AND('４社目'!$O$4="申請なし",C2&gt;=1,C2&lt;=30),"OK","NG"))</f>
        <v>NG</v>
      </c>
    </row>
    <row r="2" spans="1:15" x14ac:dyDescent="0.15">
      <c r="A2" s="153" t="s">
        <v>4491</v>
      </c>
      <c r="B2" s="153"/>
      <c r="C2" s="23" t="str">
        <f>IF('４社目'!Q4&lt;&gt;"",'４社目'!Q4,"")</f>
        <v/>
      </c>
      <c r="E2" s="153" t="s">
        <v>4525</v>
      </c>
      <c r="F2" s="153"/>
      <c r="G2" s="153"/>
      <c r="H2" s="153"/>
      <c r="I2" s="24" t="str">
        <f>IF($C$1="申請なし","対象申請なし",IF(AND('４社目'!$O$4="申請済",C2&gt;=1,C2&lt;=60),"OK","NG"))</f>
        <v>NG</v>
      </c>
    </row>
    <row r="4" spans="1:15" x14ac:dyDescent="0.15">
      <c r="A4" s="157" t="s">
        <v>162</v>
      </c>
      <c r="B4" s="159" t="s">
        <v>27</v>
      </c>
      <c r="C4" s="149"/>
      <c r="D4" s="149"/>
      <c r="E4" s="149"/>
      <c r="F4" s="149"/>
      <c r="G4" s="149"/>
      <c r="H4" s="151" t="s">
        <v>4498</v>
      </c>
      <c r="I4" s="152"/>
      <c r="J4" s="154" t="s">
        <v>4499</v>
      </c>
      <c r="K4" s="155"/>
      <c r="L4" s="156"/>
      <c r="M4" s="149" t="s">
        <v>4504</v>
      </c>
      <c r="N4" s="149"/>
      <c r="O4" s="150"/>
    </row>
    <row r="5" spans="1:15" x14ac:dyDescent="0.15">
      <c r="A5" s="158"/>
      <c r="B5" s="81" t="s">
        <v>4492</v>
      </c>
      <c r="C5" s="81" t="s">
        <v>163</v>
      </c>
      <c r="D5" s="81" t="s">
        <v>4375</v>
      </c>
      <c r="E5" s="81" t="s">
        <v>4416</v>
      </c>
      <c r="F5" s="81" t="s">
        <v>4505</v>
      </c>
      <c r="G5" s="81" t="s">
        <v>4503</v>
      </c>
      <c r="H5" s="86" t="s">
        <v>4602</v>
      </c>
      <c r="I5" s="87" t="s">
        <v>4503</v>
      </c>
      <c r="J5" s="90" t="s">
        <v>4602</v>
      </c>
      <c r="K5" s="85" t="s">
        <v>4500</v>
      </c>
      <c r="L5" s="91" t="s">
        <v>4501</v>
      </c>
      <c r="M5" s="83" t="s">
        <v>4602</v>
      </c>
      <c r="N5" s="83"/>
      <c r="O5" s="8" t="s">
        <v>4503</v>
      </c>
    </row>
    <row r="6" spans="1:15" ht="13.5" customHeight="1" x14ac:dyDescent="0.15">
      <c r="A6" s="23">
        <v>1</v>
      </c>
      <c r="B6" s="24" t="str">
        <f>IF('４社目'!C9&lt;&gt;"",'４社目'!C9,"")</f>
        <v/>
      </c>
      <c r="C6" s="24" t="str">
        <f>IF('４社目'!D9&lt;&gt;"",UPPER('４社目'!D9),"")</f>
        <v/>
      </c>
      <c r="D6" s="24" t="str">
        <f>IF('４社目'!E9&lt;&gt;"",'４社目'!E9,"")</f>
        <v/>
      </c>
      <c r="E6" s="24" t="str">
        <f>IF('４社目'!F9&lt;&gt;"",VALUE(SUBSTITUTE(SUBSTITUTE('４社目'!F9,"-","・"),"・","")),"")</f>
        <v/>
      </c>
      <c r="F6" s="24" t="str">
        <f t="shared" ref="F6" si="0">B6&amp;C6&amp;D6&amp;E6</f>
        <v/>
      </c>
      <c r="G6" s="25" t="str">
        <f t="shared" ref="G6" si="1">IF(F6="","",COUNTIF($F$6:$F$65,F6))</f>
        <v/>
      </c>
      <c r="H6" s="92" t="str">
        <f>IF('４社目'!Q9="","",ASC('４社目'!Q9))</f>
        <v/>
      </c>
      <c r="I6" s="88" t="str">
        <f t="shared" ref="I6" si="2">IF(H6="","",COUNTIF($H$6:$H$65,H6))</f>
        <v/>
      </c>
      <c r="J6" s="92" t="str">
        <f>IF(AND('４社目'!$T$4="",'４社目'!T9&lt;&gt;""),'４社目'!T9,"")</f>
        <v/>
      </c>
      <c r="K6" s="24" t="str">
        <f>IF(J6&lt;&gt;"",SUBSTITUTE(SUBSTITUTE(SUBSTITUTE(SUBSTITUTE(SUBSTITUTE(J6,"（株）","㈱"),"㈱","㍿"),"㍿","㊑"),"㊑","(株)"),"(株)","株式会社"),"")</f>
        <v/>
      </c>
      <c r="L6" s="93" t="str">
        <f>IF(K6&lt;&gt;"",SUBSTITUTE(SUBSTITUTE(SUBSTITUTE(SUBSTITUTE(SUBSTITUTE(K6,"（有）","㈲"),"㈲","🈶"),"🈶","㊒"),"㊒","(有)"),"(有)","有限会社"),"")</f>
        <v/>
      </c>
      <c r="M6" s="89" t="str">
        <f>IF('４社目'!X9="","",'４社目'!X9)</f>
        <v/>
      </c>
      <c r="N6" s="89" t="str">
        <f>ASC(M6)</f>
        <v/>
      </c>
      <c r="O6" s="23" t="str">
        <f>IF(M6="","",COUNTIF($N$6:$N$65,ASC(M6)))</f>
        <v/>
      </c>
    </row>
    <row r="7" spans="1:15" x14ac:dyDescent="0.15">
      <c r="A7" s="23">
        <f>A6+1</f>
        <v>2</v>
      </c>
      <c r="B7" s="24" t="str">
        <f>IF('４社目'!C10&lt;&gt;"",'４社目'!C10,"")</f>
        <v/>
      </c>
      <c r="C7" s="24" t="str">
        <f>IF('４社目'!D10&lt;&gt;"",UPPER('４社目'!D10),"")</f>
        <v/>
      </c>
      <c r="D7" s="24" t="str">
        <f>IF('４社目'!E10&lt;&gt;"",'４社目'!E10,"")</f>
        <v/>
      </c>
      <c r="E7" s="24" t="str">
        <f>IF('４社目'!F10&lt;&gt;"",VALUE(SUBSTITUTE(SUBSTITUTE('４社目'!F10,"-","・"),"・","")),"")</f>
        <v/>
      </c>
      <c r="F7" s="24" t="str">
        <f t="shared" ref="F7:F65" si="3">B7&amp;C7&amp;D7&amp;E7</f>
        <v/>
      </c>
      <c r="G7" s="25" t="str">
        <f t="shared" ref="G7:G65" si="4">IF(F7="","",COUNTIF($F$6:$F$65,F7))</f>
        <v/>
      </c>
      <c r="H7" s="92" t="str">
        <f>IF('４社目'!Q10="","",ASC('４社目'!Q10))</f>
        <v/>
      </c>
      <c r="I7" s="88" t="str">
        <f t="shared" ref="I7:I65" si="5">IF(H7="","",COUNTIF($H$6:$H$65,H7))</f>
        <v/>
      </c>
      <c r="J7" s="92" t="str">
        <f>IF(AND('４社目'!$T$4="",'４社目'!T10&lt;&gt;""),'４社目'!T10,"")</f>
        <v/>
      </c>
      <c r="K7" s="24" t="str">
        <f t="shared" ref="K7:K65" si="6">IF(J7&lt;&gt;"",SUBSTITUTE(SUBSTITUTE(SUBSTITUTE(SUBSTITUTE(SUBSTITUTE(J7,"（株）","㈱"),"㈱","㍿"),"㍿","㊑"),"㊑","(株)"),"(株)","株式会社"),"")</f>
        <v/>
      </c>
      <c r="L7" s="93" t="str">
        <f t="shared" ref="L7:L65" si="7">IF(K7&lt;&gt;"",SUBSTITUTE(SUBSTITUTE(SUBSTITUTE(SUBSTITUTE(SUBSTITUTE(K7,"（有）","㈲"),"㈲","🈶"),"🈶","㊒"),"㊒","(有)"),"(有)","有限会社"),"")</f>
        <v/>
      </c>
      <c r="M7" s="89" t="str">
        <f>IF('４社目'!X10="","",'４社目'!X10)</f>
        <v/>
      </c>
      <c r="N7" s="89" t="str">
        <f t="shared" ref="N7:N65" si="8">ASC(M7)</f>
        <v/>
      </c>
      <c r="O7" s="23" t="str">
        <f t="shared" ref="O7:O65" si="9">IF(M7="","",COUNTIF($N$6:$N$65,ASC(M7)))</f>
        <v/>
      </c>
    </row>
    <row r="8" spans="1:15" x14ac:dyDescent="0.15">
      <c r="A8" s="23">
        <f t="shared" ref="A8:A65" si="10">A7+1</f>
        <v>3</v>
      </c>
      <c r="B8" s="24" t="str">
        <f>IF('４社目'!C11&lt;&gt;"",'４社目'!C11,"")</f>
        <v/>
      </c>
      <c r="C8" s="24" t="str">
        <f>IF('４社目'!D11&lt;&gt;"",UPPER('４社目'!D11),"")</f>
        <v/>
      </c>
      <c r="D8" s="24" t="str">
        <f>IF('４社目'!E11&lt;&gt;"",'４社目'!E11,"")</f>
        <v/>
      </c>
      <c r="E8" s="24" t="str">
        <f>IF('４社目'!F11&lt;&gt;"",VALUE(SUBSTITUTE(SUBSTITUTE('４社目'!F11,"-","・"),"・","")),"")</f>
        <v/>
      </c>
      <c r="F8" s="24" t="str">
        <f t="shared" si="3"/>
        <v/>
      </c>
      <c r="G8" s="25" t="str">
        <f t="shared" si="4"/>
        <v/>
      </c>
      <c r="H8" s="92" t="str">
        <f>IF('４社目'!Q11="","",ASC('４社目'!Q11))</f>
        <v/>
      </c>
      <c r="I8" s="88" t="str">
        <f t="shared" si="5"/>
        <v/>
      </c>
      <c r="J8" s="92" t="str">
        <f>IF(AND('４社目'!$T$4="",'４社目'!T11&lt;&gt;""),'４社目'!T11,"")</f>
        <v/>
      </c>
      <c r="K8" s="24" t="str">
        <f t="shared" si="6"/>
        <v/>
      </c>
      <c r="L8" s="93" t="str">
        <f t="shared" si="7"/>
        <v/>
      </c>
      <c r="M8" s="89" t="str">
        <f>IF('４社目'!X11="","",'４社目'!X11)</f>
        <v/>
      </c>
      <c r="N8" s="89" t="str">
        <f t="shared" si="8"/>
        <v/>
      </c>
      <c r="O8" s="23" t="str">
        <f t="shared" si="9"/>
        <v/>
      </c>
    </row>
    <row r="9" spans="1:15" x14ac:dyDescent="0.15">
      <c r="A9" s="23">
        <f t="shared" si="10"/>
        <v>4</v>
      </c>
      <c r="B9" s="24" t="str">
        <f>IF('４社目'!C12&lt;&gt;"",'４社目'!C12,"")</f>
        <v/>
      </c>
      <c r="C9" s="24" t="str">
        <f>IF('４社目'!D12&lt;&gt;"",UPPER('４社目'!D12),"")</f>
        <v/>
      </c>
      <c r="D9" s="24" t="str">
        <f>IF('４社目'!E12&lt;&gt;"",'４社目'!E12,"")</f>
        <v/>
      </c>
      <c r="E9" s="24" t="str">
        <f>IF('４社目'!F12&lt;&gt;"",VALUE(SUBSTITUTE(SUBSTITUTE('４社目'!F12,"-","・"),"・","")),"")</f>
        <v/>
      </c>
      <c r="F9" s="24" t="str">
        <f t="shared" si="3"/>
        <v/>
      </c>
      <c r="G9" s="25" t="str">
        <f t="shared" si="4"/>
        <v/>
      </c>
      <c r="H9" s="92" t="str">
        <f>IF('４社目'!Q12="","",ASC('４社目'!Q12))</f>
        <v/>
      </c>
      <c r="I9" s="88" t="str">
        <f t="shared" si="5"/>
        <v/>
      </c>
      <c r="J9" s="92" t="str">
        <f>IF(AND('４社目'!$T$4="",'４社目'!T12&lt;&gt;""),'４社目'!T12,"")</f>
        <v/>
      </c>
      <c r="K9" s="24" t="str">
        <f t="shared" si="6"/>
        <v/>
      </c>
      <c r="L9" s="93" t="str">
        <f t="shared" si="7"/>
        <v/>
      </c>
      <c r="M9" s="89" t="str">
        <f>IF('４社目'!X12="","",'４社目'!X12)</f>
        <v/>
      </c>
      <c r="N9" s="89" t="str">
        <f t="shared" si="8"/>
        <v/>
      </c>
      <c r="O9" s="23" t="str">
        <f t="shared" si="9"/>
        <v/>
      </c>
    </row>
    <row r="10" spans="1:15" x14ac:dyDescent="0.15">
      <c r="A10" s="23">
        <f t="shared" si="10"/>
        <v>5</v>
      </c>
      <c r="B10" s="24" t="str">
        <f>IF('４社目'!C13&lt;&gt;"",'４社目'!C13,"")</f>
        <v/>
      </c>
      <c r="C10" s="24" t="str">
        <f>IF('４社目'!D13&lt;&gt;"",UPPER('４社目'!D13),"")</f>
        <v/>
      </c>
      <c r="D10" s="24" t="str">
        <f>IF('４社目'!E13&lt;&gt;"",'４社目'!E13,"")</f>
        <v/>
      </c>
      <c r="E10" s="24" t="str">
        <f>IF('４社目'!F13&lt;&gt;"",VALUE(SUBSTITUTE(SUBSTITUTE('４社目'!F13,"-","・"),"・","")),"")</f>
        <v/>
      </c>
      <c r="F10" s="24" t="str">
        <f t="shared" si="3"/>
        <v/>
      </c>
      <c r="G10" s="25" t="str">
        <f t="shared" si="4"/>
        <v/>
      </c>
      <c r="H10" s="92" t="str">
        <f>IF('４社目'!Q13="","",ASC('４社目'!Q13))</f>
        <v/>
      </c>
      <c r="I10" s="88" t="str">
        <f t="shared" si="5"/>
        <v/>
      </c>
      <c r="J10" s="92" t="str">
        <f>IF(AND('４社目'!$T$4="",'４社目'!T13&lt;&gt;""),'４社目'!T13,"")</f>
        <v/>
      </c>
      <c r="K10" s="24" t="str">
        <f t="shared" si="6"/>
        <v/>
      </c>
      <c r="L10" s="93" t="str">
        <f t="shared" si="7"/>
        <v/>
      </c>
      <c r="M10" s="89" t="str">
        <f>IF('４社目'!X13="","",'４社目'!X13)</f>
        <v/>
      </c>
      <c r="N10" s="89" t="str">
        <f t="shared" si="8"/>
        <v/>
      </c>
      <c r="O10" s="23" t="str">
        <f t="shared" si="9"/>
        <v/>
      </c>
    </row>
    <row r="11" spans="1:15" x14ac:dyDescent="0.15">
      <c r="A11" s="23">
        <f t="shared" si="10"/>
        <v>6</v>
      </c>
      <c r="B11" s="24" t="str">
        <f>IF('４社目'!C14&lt;&gt;"",'４社目'!C14,"")</f>
        <v/>
      </c>
      <c r="C11" s="24" t="str">
        <f>IF('４社目'!D14&lt;&gt;"",UPPER('４社目'!D14),"")</f>
        <v/>
      </c>
      <c r="D11" s="24" t="str">
        <f>IF('４社目'!E14&lt;&gt;"",'４社目'!E14,"")</f>
        <v/>
      </c>
      <c r="E11" s="24" t="str">
        <f>IF('４社目'!F14&lt;&gt;"",VALUE(SUBSTITUTE(SUBSTITUTE('４社目'!F14,"-","・"),"・","")),"")</f>
        <v/>
      </c>
      <c r="F11" s="24" t="str">
        <f t="shared" si="3"/>
        <v/>
      </c>
      <c r="G11" s="25" t="str">
        <f t="shared" si="4"/>
        <v/>
      </c>
      <c r="H11" s="92" t="str">
        <f>IF('４社目'!Q14="","",ASC('４社目'!Q14))</f>
        <v/>
      </c>
      <c r="I11" s="88" t="str">
        <f t="shared" si="5"/>
        <v/>
      </c>
      <c r="J11" s="92" t="str">
        <f>IF(AND('４社目'!$T$4="",'４社目'!T14&lt;&gt;""),'４社目'!T14,"")</f>
        <v/>
      </c>
      <c r="K11" s="24" t="str">
        <f t="shared" si="6"/>
        <v/>
      </c>
      <c r="L11" s="93" t="str">
        <f t="shared" si="7"/>
        <v/>
      </c>
      <c r="M11" s="89" t="str">
        <f>IF('４社目'!X14="","",'４社目'!X14)</f>
        <v/>
      </c>
      <c r="N11" s="89" t="str">
        <f t="shared" si="8"/>
        <v/>
      </c>
      <c r="O11" s="23" t="str">
        <f t="shared" si="9"/>
        <v/>
      </c>
    </row>
    <row r="12" spans="1:15" x14ac:dyDescent="0.15">
      <c r="A12" s="23">
        <f t="shared" si="10"/>
        <v>7</v>
      </c>
      <c r="B12" s="24" t="str">
        <f>IF('４社目'!C15&lt;&gt;"",'４社目'!C15,"")</f>
        <v/>
      </c>
      <c r="C12" s="24" t="str">
        <f>IF('４社目'!D15&lt;&gt;"",UPPER('４社目'!D15),"")</f>
        <v/>
      </c>
      <c r="D12" s="24" t="str">
        <f>IF('４社目'!E15&lt;&gt;"",'４社目'!E15,"")</f>
        <v/>
      </c>
      <c r="E12" s="24" t="str">
        <f>IF('４社目'!F15&lt;&gt;"",VALUE(SUBSTITUTE(SUBSTITUTE('４社目'!F15,"-","・"),"・","")),"")</f>
        <v/>
      </c>
      <c r="F12" s="24" t="str">
        <f t="shared" si="3"/>
        <v/>
      </c>
      <c r="G12" s="25" t="str">
        <f t="shared" si="4"/>
        <v/>
      </c>
      <c r="H12" s="92" t="str">
        <f>IF('４社目'!Q15="","",ASC('４社目'!Q15))</f>
        <v/>
      </c>
      <c r="I12" s="88" t="str">
        <f t="shared" si="5"/>
        <v/>
      </c>
      <c r="J12" s="92" t="str">
        <f>IF(AND('４社目'!$T$4="",'４社目'!T15&lt;&gt;""),'４社目'!T15,"")</f>
        <v/>
      </c>
      <c r="K12" s="24" t="str">
        <f t="shared" si="6"/>
        <v/>
      </c>
      <c r="L12" s="93" t="str">
        <f t="shared" si="7"/>
        <v/>
      </c>
      <c r="M12" s="89" t="str">
        <f>IF('４社目'!X15="","",'４社目'!X15)</f>
        <v/>
      </c>
      <c r="N12" s="89" t="str">
        <f t="shared" si="8"/>
        <v/>
      </c>
      <c r="O12" s="23" t="str">
        <f t="shared" si="9"/>
        <v/>
      </c>
    </row>
    <row r="13" spans="1:15" x14ac:dyDescent="0.15">
      <c r="A13" s="23">
        <f t="shared" si="10"/>
        <v>8</v>
      </c>
      <c r="B13" s="24" t="str">
        <f>IF('４社目'!C16&lt;&gt;"",'４社目'!C16,"")</f>
        <v/>
      </c>
      <c r="C13" s="24" t="str">
        <f>IF('４社目'!D16&lt;&gt;"",UPPER('４社目'!D16),"")</f>
        <v/>
      </c>
      <c r="D13" s="24" t="str">
        <f>IF('４社目'!E16&lt;&gt;"",'４社目'!E16,"")</f>
        <v/>
      </c>
      <c r="E13" s="24" t="str">
        <f>IF('４社目'!F16&lt;&gt;"",VALUE(SUBSTITUTE(SUBSTITUTE('４社目'!F16,"-","・"),"・","")),"")</f>
        <v/>
      </c>
      <c r="F13" s="24" t="str">
        <f t="shared" si="3"/>
        <v/>
      </c>
      <c r="G13" s="25" t="str">
        <f t="shared" si="4"/>
        <v/>
      </c>
      <c r="H13" s="92" t="str">
        <f>IF('４社目'!Q16="","",ASC('４社目'!Q16))</f>
        <v/>
      </c>
      <c r="I13" s="88" t="str">
        <f t="shared" si="5"/>
        <v/>
      </c>
      <c r="J13" s="92" t="str">
        <f>IF(AND('４社目'!$T$4="",'４社目'!T16&lt;&gt;""),'４社目'!T16,"")</f>
        <v/>
      </c>
      <c r="K13" s="24" t="str">
        <f t="shared" si="6"/>
        <v/>
      </c>
      <c r="L13" s="93" t="str">
        <f t="shared" si="7"/>
        <v/>
      </c>
      <c r="M13" s="89" t="str">
        <f>IF('４社目'!X16="","",'４社目'!X16)</f>
        <v/>
      </c>
      <c r="N13" s="89" t="str">
        <f t="shared" si="8"/>
        <v/>
      </c>
      <c r="O13" s="23" t="str">
        <f t="shared" si="9"/>
        <v/>
      </c>
    </row>
    <row r="14" spans="1:15" x14ac:dyDescent="0.15">
      <c r="A14" s="23">
        <f t="shared" si="10"/>
        <v>9</v>
      </c>
      <c r="B14" s="24" t="str">
        <f>IF('４社目'!C17&lt;&gt;"",'４社目'!C17,"")</f>
        <v/>
      </c>
      <c r="C14" s="24" t="str">
        <f>IF('４社目'!D17&lt;&gt;"",UPPER('４社目'!D17),"")</f>
        <v/>
      </c>
      <c r="D14" s="24" t="str">
        <f>IF('４社目'!E17&lt;&gt;"",'４社目'!E17,"")</f>
        <v/>
      </c>
      <c r="E14" s="24" t="str">
        <f>IF('４社目'!F17&lt;&gt;"",VALUE(SUBSTITUTE(SUBSTITUTE('４社目'!F17,"-","・"),"・","")),"")</f>
        <v/>
      </c>
      <c r="F14" s="24" t="str">
        <f t="shared" si="3"/>
        <v/>
      </c>
      <c r="G14" s="25" t="str">
        <f t="shared" si="4"/>
        <v/>
      </c>
      <c r="H14" s="92" t="str">
        <f>IF('４社目'!Q17="","",ASC('４社目'!Q17))</f>
        <v/>
      </c>
      <c r="I14" s="88" t="str">
        <f t="shared" si="5"/>
        <v/>
      </c>
      <c r="J14" s="92" t="str">
        <f>IF(AND('４社目'!$T$4="",'４社目'!T17&lt;&gt;""),'４社目'!T17,"")</f>
        <v/>
      </c>
      <c r="K14" s="24" t="str">
        <f t="shared" si="6"/>
        <v/>
      </c>
      <c r="L14" s="93" t="str">
        <f t="shared" si="7"/>
        <v/>
      </c>
      <c r="M14" s="89" t="str">
        <f>IF('４社目'!X17="","",'４社目'!X17)</f>
        <v/>
      </c>
      <c r="N14" s="89" t="str">
        <f t="shared" si="8"/>
        <v/>
      </c>
      <c r="O14" s="23" t="str">
        <f t="shared" si="9"/>
        <v/>
      </c>
    </row>
    <row r="15" spans="1:15" x14ac:dyDescent="0.15">
      <c r="A15" s="23">
        <f t="shared" si="10"/>
        <v>10</v>
      </c>
      <c r="B15" s="24" t="str">
        <f>IF('４社目'!C18&lt;&gt;"",'４社目'!C18,"")</f>
        <v/>
      </c>
      <c r="C15" s="24" t="str">
        <f>IF('４社目'!D18&lt;&gt;"",UPPER('４社目'!D18),"")</f>
        <v/>
      </c>
      <c r="D15" s="24" t="str">
        <f>IF('４社目'!E18&lt;&gt;"",'４社目'!E18,"")</f>
        <v/>
      </c>
      <c r="E15" s="24" t="str">
        <f>IF('４社目'!F18&lt;&gt;"",VALUE(SUBSTITUTE(SUBSTITUTE('４社目'!F18,"-","・"),"・","")),"")</f>
        <v/>
      </c>
      <c r="F15" s="24" t="str">
        <f t="shared" si="3"/>
        <v/>
      </c>
      <c r="G15" s="25" t="str">
        <f t="shared" si="4"/>
        <v/>
      </c>
      <c r="H15" s="92" t="str">
        <f>IF('４社目'!Q18="","",ASC('４社目'!Q18))</f>
        <v/>
      </c>
      <c r="I15" s="88" t="str">
        <f t="shared" si="5"/>
        <v/>
      </c>
      <c r="J15" s="92" t="str">
        <f>IF(AND('４社目'!$T$4="",'４社目'!T18&lt;&gt;""),'４社目'!T18,"")</f>
        <v/>
      </c>
      <c r="K15" s="24" t="str">
        <f t="shared" si="6"/>
        <v/>
      </c>
      <c r="L15" s="93" t="str">
        <f t="shared" si="7"/>
        <v/>
      </c>
      <c r="M15" s="89" t="str">
        <f>IF('４社目'!X18="","",'４社目'!X18)</f>
        <v/>
      </c>
      <c r="N15" s="89" t="str">
        <f t="shared" si="8"/>
        <v/>
      </c>
      <c r="O15" s="23" t="str">
        <f t="shared" si="9"/>
        <v/>
      </c>
    </row>
    <row r="16" spans="1:15" x14ac:dyDescent="0.15">
      <c r="A16" s="23">
        <f t="shared" si="10"/>
        <v>11</v>
      </c>
      <c r="B16" s="24" t="str">
        <f>IF('４社目'!C19&lt;&gt;"",'４社目'!C19,"")</f>
        <v/>
      </c>
      <c r="C16" s="24" t="str">
        <f>IF('４社目'!D19&lt;&gt;"",UPPER('４社目'!D19),"")</f>
        <v/>
      </c>
      <c r="D16" s="24" t="str">
        <f>IF('４社目'!E19&lt;&gt;"",'４社目'!E19,"")</f>
        <v/>
      </c>
      <c r="E16" s="24" t="str">
        <f>IF('４社目'!F19&lt;&gt;"",VALUE(SUBSTITUTE(SUBSTITUTE('４社目'!F19,"-","・"),"・","")),"")</f>
        <v/>
      </c>
      <c r="F16" s="24" t="str">
        <f t="shared" si="3"/>
        <v/>
      </c>
      <c r="G16" s="25" t="str">
        <f t="shared" si="4"/>
        <v/>
      </c>
      <c r="H16" s="92" t="str">
        <f>IF('４社目'!Q19="","",ASC('４社目'!Q19))</f>
        <v/>
      </c>
      <c r="I16" s="88" t="str">
        <f t="shared" si="5"/>
        <v/>
      </c>
      <c r="J16" s="92" t="str">
        <f>IF(AND('４社目'!$T$4="",'４社目'!T19&lt;&gt;""),'４社目'!T19,"")</f>
        <v/>
      </c>
      <c r="K16" s="24" t="str">
        <f t="shared" si="6"/>
        <v/>
      </c>
      <c r="L16" s="93" t="str">
        <f t="shared" si="7"/>
        <v/>
      </c>
      <c r="M16" s="89" t="str">
        <f>IF('４社目'!X19="","",'４社目'!X19)</f>
        <v/>
      </c>
      <c r="N16" s="89" t="str">
        <f t="shared" si="8"/>
        <v/>
      </c>
      <c r="O16" s="23" t="str">
        <f t="shared" si="9"/>
        <v/>
      </c>
    </row>
    <row r="17" spans="1:15" x14ac:dyDescent="0.15">
      <c r="A17" s="23">
        <f t="shared" si="10"/>
        <v>12</v>
      </c>
      <c r="B17" s="24" t="str">
        <f>IF('４社目'!C20&lt;&gt;"",'４社目'!C20,"")</f>
        <v/>
      </c>
      <c r="C17" s="24" t="str">
        <f>IF('４社目'!D20&lt;&gt;"",UPPER('４社目'!D20),"")</f>
        <v/>
      </c>
      <c r="D17" s="24" t="str">
        <f>IF('４社目'!E20&lt;&gt;"",'４社目'!E20,"")</f>
        <v/>
      </c>
      <c r="E17" s="24" t="str">
        <f>IF('４社目'!F20&lt;&gt;"",VALUE(SUBSTITUTE(SUBSTITUTE('４社目'!F20,"-","・"),"・","")),"")</f>
        <v/>
      </c>
      <c r="F17" s="24" t="str">
        <f t="shared" si="3"/>
        <v/>
      </c>
      <c r="G17" s="25" t="str">
        <f t="shared" si="4"/>
        <v/>
      </c>
      <c r="H17" s="92" t="str">
        <f>IF('４社目'!Q20="","",ASC('４社目'!Q20))</f>
        <v/>
      </c>
      <c r="I17" s="88" t="str">
        <f t="shared" si="5"/>
        <v/>
      </c>
      <c r="J17" s="92" t="str">
        <f>IF(AND('４社目'!$T$4="",'４社目'!T20&lt;&gt;""),'４社目'!T20,"")</f>
        <v/>
      </c>
      <c r="K17" s="24" t="str">
        <f t="shared" si="6"/>
        <v/>
      </c>
      <c r="L17" s="93" t="str">
        <f t="shared" si="7"/>
        <v/>
      </c>
      <c r="M17" s="89" t="str">
        <f>IF('４社目'!X20="","",'４社目'!X20)</f>
        <v/>
      </c>
      <c r="N17" s="89" t="str">
        <f t="shared" si="8"/>
        <v/>
      </c>
      <c r="O17" s="23" t="str">
        <f t="shared" si="9"/>
        <v/>
      </c>
    </row>
    <row r="18" spans="1:15" x14ac:dyDescent="0.15">
      <c r="A18" s="23">
        <f t="shared" si="10"/>
        <v>13</v>
      </c>
      <c r="B18" s="24" t="str">
        <f>IF('４社目'!C21&lt;&gt;"",'４社目'!C21,"")</f>
        <v/>
      </c>
      <c r="C18" s="24" t="str">
        <f>IF('４社目'!D21&lt;&gt;"",UPPER('４社目'!D21),"")</f>
        <v/>
      </c>
      <c r="D18" s="24" t="str">
        <f>IF('４社目'!E21&lt;&gt;"",'４社目'!E21,"")</f>
        <v/>
      </c>
      <c r="E18" s="24" t="str">
        <f>IF('４社目'!F21&lt;&gt;"",VALUE(SUBSTITUTE(SUBSTITUTE('４社目'!F21,"-","・"),"・","")),"")</f>
        <v/>
      </c>
      <c r="F18" s="24" t="str">
        <f t="shared" si="3"/>
        <v/>
      </c>
      <c r="G18" s="25" t="str">
        <f t="shared" si="4"/>
        <v/>
      </c>
      <c r="H18" s="92" t="str">
        <f>IF('４社目'!Q21="","",ASC('４社目'!Q21))</f>
        <v/>
      </c>
      <c r="I18" s="88" t="str">
        <f t="shared" si="5"/>
        <v/>
      </c>
      <c r="J18" s="92" t="str">
        <f>IF(AND('４社目'!$T$4="",'４社目'!T21&lt;&gt;""),'４社目'!T21,"")</f>
        <v/>
      </c>
      <c r="K18" s="24" t="str">
        <f t="shared" si="6"/>
        <v/>
      </c>
      <c r="L18" s="93" t="str">
        <f t="shared" si="7"/>
        <v/>
      </c>
      <c r="M18" s="89" t="str">
        <f>IF('４社目'!X21="","",'４社目'!X21)</f>
        <v/>
      </c>
      <c r="N18" s="89" t="str">
        <f t="shared" si="8"/>
        <v/>
      </c>
      <c r="O18" s="23" t="str">
        <f t="shared" si="9"/>
        <v/>
      </c>
    </row>
    <row r="19" spans="1:15" x14ac:dyDescent="0.15">
      <c r="A19" s="23">
        <f t="shared" si="10"/>
        <v>14</v>
      </c>
      <c r="B19" s="24" t="str">
        <f>IF('４社目'!C22&lt;&gt;"",'４社目'!C22,"")</f>
        <v/>
      </c>
      <c r="C19" s="24" t="str">
        <f>IF('４社目'!D22&lt;&gt;"",UPPER('４社目'!D22),"")</f>
        <v/>
      </c>
      <c r="D19" s="24" t="str">
        <f>IF('４社目'!E22&lt;&gt;"",'４社目'!E22,"")</f>
        <v/>
      </c>
      <c r="E19" s="24" t="str">
        <f>IF('４社目'!F22&lt;&gt;"",VALUE(SUBSTITUTE(SUBSTITUTE('４社目'!F22,"-","・"),"・","")),"")</f>
        <v/>
      </c>
      <c r="F19" s="24" t="str">
        <f t="shared" si="3"/>
        <v/>
      </c>
      <c r="G19" s="25" t="str">
        <f t="shared" si="4"/>
        <v/>
      </c>
      <c r="H19" s="92" t="str">
        <f>IF('４社目'!Q22="","",ASC('４社目'!Q22))</f>
        <v/>
      </c>
      <c r="I19" s="88" t="str">
        <f t="shared" si="5"/>
        <v/>
      </c>
      <c r="J19" s="92" t="str">
        <f>IF(AND('４社目'!$T$4="",'４社目'!T22&lt;&gt;""),'４社目'!T22,"")</f>
        <v/>
      </c>
      <c r="K19" s="24" t="str">
        <f t="shared" si="6"/>
        <v/>
      </c>
      <c r="L19" s="93" t="str">
        <f t="shared" si="7"/>
        <v/>
      </c>
      <c r="M19" s="89" t="str">
        <f>IF('４社目'!X22="","",'４社目'!X22)</f>
        <v/>
      </c>
      <c r="N19" s="89" t="str">
        <f t="shared" si="8"/>
        <v/>
      </c>
      <c r="O19" s="23" t="str">
        <f t="shared" si="9"/>
        <v/>
      </c>
    </row>
    <row r="20" spans="1:15" x14ac:dyDescent="0.15">
      <c r="A20" s="23">
        <f t="shared" si="10"/>
        <v>15</v>
      </c>
      <c r="B20" s="24" t="str">
        <f>IF('４社目'!C23&lt;&gt;"",'４社目'!C23,"")</f>
        <v/>
      </c>
      <c r="C20" s="24" t="str">
        <f>IF('４社目'!D23&lt;&gt;"",UPPER('４社目'!D23),"")</f>
        <v/>
      </c>
      <c r="D20" s="24" t="str">
        <f>IF('４社目'!E23&lt;&gt;"",'４社目'!E23,"")</f>
        <v/>
      </c>
      <c r="E20" s="24" t="str">
        <f>IF('４社目'!F23&lt;&gt;"",VALUE(SUBSTITUTE(SUBSTITUTE('４社目'!F23,"-","・"),"・","")),"")</f>
        <v/>
      </c>
      <c r="F20" s="24" t="str">
        <f t="shared" si="3"/>
        <v/>
      </c>
      <c r="G20" s="25" t="str">
        <f t="shared" si="4"/>
        <v/>
      </c>
      <c r="H20" s="92" t="str">
        <f>IF('４社目'!Q23="","",ASC('４社目'!Q23))</f>
        <v/>
      </c>
      <c r="I20" s="88" t="str">
        <f t="shared" si="5"/>
        <v/>
      </c>
      <c r="J20" s="92" t="str">
        <f>IF(AND('４社目'!$T$4="",'４社目'!T23&lt;&gt;""),'４社目'!T23,"")</f>
        <v/>
      </c>
      <c r="K20" s="24" t="str">
        <f t="shared" si="6"/>
        <v/>
      </c>
      <c r="L20" s="93" t="str">
        <f t="shared" si="7"/>
        <v/>
      </c>
      <c r="M20" s="89" t="str">
        <f>IF('４社目'!X23="","",'４社目'!X23)</f>
        <v/>
      </c>
      <c r="N20" s="89" t="str">
        <f t="shared" si="8"/>
        <v/>
      </c>
      <c r="O20" s="23" t="str">
        <f t="shared" si="9"/>
        <v/>
      </c>
    </row>
    <row r="21" spans="1:15" x14ac:dyDescent="0.15">
      <c r="A21" s="23">
        <f t="shared" si="10"/>
        <v>16</v>
      </c>
      <c r="B21" s="24" t="str">
        <f>IF('４社目'!C24&lt;&gt;"",'４社目'!C24,"")</f>
        <v/>
      </c>
      <c r="C21" s="24" t="str">
        <f>IF('４社目'!D24&lt;&gt;"",UPPER('４社目'!D24),"")</f>
        <v/>
      </c>
      <c r="D21" s="24" t="str">
        <f>IF('４社目'!E24&lt;&gt;"",'４社目'!E24,"")</f>
        <v/>
      </c>
      <c r="E21" s="24" t="str">
        <f>IF('４社目'!F24&lt;&gt;"",VALUE(SUBSTITUTE(SUBSTITUTE('４社目'!F24,"-","・"),"・","")),"")</f>
        <v/>
      </c>
      <c r="F21" s="24" t="str">
        <f t="shared" si="3"/>
        <v/>
      </c>
      <c r="G21" s="25" t="str">
        <f t="shared" si="4"/>
        <v/>
      </c>
      <c r="H21" s="92" t="str">
        <f>IF('４社目'!Q24="","",ASC('４社目'!Q24))</f>
        <v/>
      </c>
      <c r="I21" s="88" t="str">
        <f t="shared" si="5"/>
        <v/>
      </c>
      <c r="J21" s="92" t="str">
        <f>IF(AND('４社目'!$T$4="",'４社目'!T24&lt;&gt;""),'４社目'!T24,"")</f>
        <v/>
      </c>
      <c r="K21" s="24" t="str">
        <f t="shared" si="6"/>
        <v/>
      </c>
      <c r="L21" s="93" t="str">
        <f t="shared" si="7"/>
        <v/>
      </c>
      <c r="M21" s="89" t="str">
        <f>IF('４社目'!X24="","",'４社目'!X24)</f>
        <v/>
      </c>
      <c r="N21" s="89" t="str">
        <f t="shared" si="8"/>
        <v/>
      </c>
      <c r="O21" s="23" t="str">
        <f t="shared" si="9"/>
        <v/>
      </c>
    </row>
    <row r="22" spans="1:15" x14ac:dyDescent="0.15">
      <c r="A22" s="23">
        <f t="shared" si="10"/>
        <v>17</v>
      </c>
      <c r="B22" s="24" t="str">
        <f>IF('４社目'!C25&lt;&gt;"",'４社目'!C25,"")</f>
        <v/>
      </c>
      <c r="C22" s="24" t="str">
        <f>IF('４社目'!D25&lt;&gt;"",UPPER('４社目'!D25),"")</f>
        <v/>
      </c>
      <c r="D22" s="24" t="str">
        <f>IF('４社目'!E25&lt;&gt;"",'４社目'!E25,"")</f>
        <v/>
      </c>
      <c r="E22" s="24" t="str">
        <f>IF('４社目'!F25&lt;&gt;"",VALUE(SUBSTITUTE(SUBSTITUTE('４社目'!F25,"-","・"),"・","")),"")</f>
        <v/>
      </c>
      <c r="F22" s="24" t="str">
        <f t="shared" si="3"/>
        <v/>
      </c>
      <c r="G22" s="25" t="str">
        <f t="shared" si="4"/>
        <v/>
      </c>
      <c r="H22" s="92" t="str">
        <f>IF('４社目'!Q25="","",ASC('４社目'!Q25))</f>
        <v/>
      </c>
      <c r="I22" s="88" t="str">
        <f t="shared" si="5"/>
        <v/>
      </c>
      <c r="J22" s="92" t="str">
        <f>IF(AND('４社目'!$T$4="",'４社目'!T25&lt;&gt;""),'４社目'!T25,"")</f>
        <v/>
      </c>
      <c r="K22" s="24" t="str">
        <f t="shared" si="6"/>
        <v/>
      </c>
      <c r="L22" s="93" t="str">
        <f t="shared" si="7"/>
        <v/>
      </c>
      <c r="M22" s="89" t="str">
        <f>IF('４社目'!X25="","",'４社目'!X25)</f>
        <v/>
      </c>
      <c r="N22" s="89" t="str">
        <f t="shared" si="8"/>
        <v/>
      </c>
      <c r="O22" s="23" t="str">
        <f t="shared" si="9"/>
        <v/>
      </c>
    </row>
    <row r="23" spans="1:15" x14ac:dyDescent="0.15">
      <c r="A23" s="23">
        <f t="shared" si="10"/>
        <v>18</v>
      </c>
      <c r="B23" s="24" t="str">
        <f>IF('４社目'!C26&lt;&gt;"",'４社目'!C26,"")</f>
        <v/>
      </c>
      <c r="C23" s="24" t="str">
        <f>IF('４社目'!D26&lt;&gt;"",UPPER('４社目'!D26),"")</f>
        <v/>
      </c>
      <c r="D23" s="24" t="str">
        <f>IF('４社目'!E26&lt;&gt;"",'４社目'!E26,"")</f>
        <v/>
      </c>
      <c r="E23" s="24" t="str">
        <f>IF('４社目'!F26&lt;&gt;"",VALUE(SUBSTITUTE(SUBSTITUTE('４社目'!F26,"-","・"),"・","")),"")</f>
        <v/>
      </c>
      <c r="F23" s="24" t="str">
        <f t="shared" si="3"/>
        <v/>
      </c>
      <c r="G23" s="25" t="str">
        <f t="shared" si="4"/>
        <v/>
      </c>
      <c r="H23" s="92" t="str">
        <f>IF('４社目'!Q26="","",ASC('４社目'!Q26))</f>
        <v/>
      </c>
      <c r="I23" s="88" t="str">
        <f t="shared" si="5"/>
        <v/>
      </c>
      <c r="J23" s="92" t="str">
        <f>IF(AND('４社目'!$T$4="",'４社目'!T26&lt;&gt;""),'４社目'!T26,"")</f>
        <v/>
      </c>
      <c r="K23" s="24" t="str">
        <f t="shared" si="6"/>
        <v/>
      </c>
      <c r="L23" s="93" t="str">
        <f t="shared" si="7"/>
        <v/>
      </c>
      <c r="M23" s="89" t="str">
        <f>IF('４社目'!X26="","",'４社目'!X26)</f>
        <v/>
      </c>
      <c r="N23" s="89" t="str">
        <f t="shared" si="8"/>
        <v/>
      </c>
      <c r="O23" s="23" t="str">
        <f t="shared" si="9"/>
        <v/>
      </c>
    </row>
    <row r="24" spans="1:15" x14ac:dyDescent="0.15">
      <c r="A24" s="23">
        <f t="shared" si="10"/>
        <v>19</v>
      </c>
      <c r="B24" s="24" t="str">
        <f>IF('４社目'!C27&lt;&gt;"",'４社目'!C27,"")</f>
        <v/>
      </c>
      <c r="C24" s="24" t="str">
        <f>IF('４社目'!D27&lt;&gt;"",UPPER('４社目'!D27),"")</f>
        <v/>
      </c>
      <c r="D24" s="24" t="str">
        <f>IF('４社目'!E27&lt;&gt;"",'４社目'!E27,"")</f>
        <v/>
      </c>
      <c r="E24" s="24" t="str">
        <f>IF('４社目'!F27&lt;&gt;"",VALUE(SUBSTITUTE(SUBSTITUTE('４社目'!F27,"-","・"),"・","")),"")</f>
        <v/>
      </c>
      <c r="F24" s="24" t="str">
        <f t="shared" si="3"/>
        <v/>
      </c>
      <c r="G24" s="25" t="str">
        <f t="shared" si="4"/>
        <v/>
      </c>
      <c r="H24" s="92" t="str">
        <f>IF('４社目'!Q27="","",ASC('４社目'!Q27))</f>
        <v/>
      </c>
      <c r="I24" s="88" t="str">
        <f t="shared" si="5"/>
        <v/>
      </c>
      <c r="J24" s="92" t="str">
        <f>IF(AND('４社目'!$T$4="",'４社目'!T27&lt;&gt;""),'４社目'!T27,"")</f>
        <v/>
      </c>
      <c r="K24" s="24" t="str">
        <f t="shared" si="6"/>
        <v/>
      </c>
      <c r="L24" s="93" t="str">
        <f t="shared" si="7"/>
        <v/>
      </c>
      <c r="M24" s="89" t="str">
        <f>IF('４社目'!X27="","",'４社目'!X27)</f>
        <v/>
      </c>
      <c r="N24" s="89" t="str">
        <f t="shared" si="8"/>
        <v/>
      </c>
      <c r="O24" s="23" t="str">
        <f t="shared" si="9"/>
        <v/>
      </c>
    </row>
    <row r="25" spans="1:15" x14ac:dyDescent="0.15">
      <c r="A25" s="23">
        <f t="shared" si="10"/>
        <v>20</v>
      </c>
      <c r="B25" s="24" t="str">
        <f>IF('４社目'!C28&lt;&gt;"",'４社目'!C28,"")</f>
        <v/>
      </c>
      <c r="C25" s="24" t="str">
        <f>IF('４社目'!D28&lt;&gt;"",UPPER('４社目'!D28),"")</f>
        <v/>
      </c>
      <c r="D25" s="24" t="str">
        <f>IF('４社目'!E28&lt;&gt;"",'４社目'!E28,"")</f>
        <v/>
      </c>
      <c r="E25" s="24" t="str">
        <f>IF('４社目'!F28&lt;&gt;"",VALUE(SUBSTITUTE(SUBSTITUTE('４社目'!F28,"-","・"),"・","")),"")</f>
        <v/>
      </c>
      <c r="F25" s="24" t="str">
        <f t="shared" si="3"/>
        <v/>
      </c>
      <c r="G25" s="25" t="str">
        <f t="shared" si="4"/>
        <v/>
      </c>
      <c r="H25" s="92" t="str">
        <f>IF('４社目'!Q28="","",ASC('４社目'!Q28))</f>
        <v/>
      </c>
      <c r="I25" s="88" t="str">
        <f t="shared" si="5"/>
        <v/>
      </c>
      <c r="J25" s="92" t="str">
        <f>IF(AND('４社目'!$T$4="",'４社目'!T28&lt;&gt;""),'４社目'!T28,"")</f>
        <v/>
      </c>
      <c r="K25" s="24" t="str">
        <f t="shared" si="6"/>
        <v/>
      </c>
      <c r="L25" s="93" t="str">
        <f t="shared" si="7"/>
        <v/>
      </c>
      <c r="M25" s="89" t="str">
        <f>IF('４社目'!X28="","",'４社目'!X28)</f>
        <v/>
      </c>
      <c r="N25" s="89" t="str">
        <f t="shared" si="8"/>
        <v/>
      </c>
      <c r="O25" s="23" t="str">
        <f t="shared" si="9"/>
        <v/>
      </c>
    </row>
    <row r="26" spans="1:15" x14ac:dyDescent="0.15">
      <c r="A26" s="23">
        <f t="shared" si="10"/>
        <v>21</v>
      </c>
      <c r="B26" s="24" t="str">
        <f>IF('４社目'!C29&lt;&gt;"",'４社目'!C29,"")</f>
        <v/>
      </c>
      <c r="C26" s="24" t="str">
        <f>IF('４社目'!D29&lt;&gt;"",UPPER('４社目'!D29),"")</f>
        <v/>
      </c>
      <c r="D26" s="24" t="str">
        <f>IF('４社目'!E29&lt;&gt;"",'４社目'!E29,"")</f>
        <v/>
      </c>
      <c r="E26" s="24" t="str">
        <f>IF('４社目'!F29&lt;&gt;"",VALUE(SUBSTITUTE(SUBSTITUTE('４社目'!F29,"-","・"),"・","")),"")</f>
        <v/>
      </c>
      <c r="F26" s="24" t="str">
        <f t="shared" si="3"/>
        <v/>
      </c>
      <c r="G26" s="25" t="str">
        <f t="shared" si="4"/>
        <v/>
      </c>
      <c r="H26" s="92" t="str">
        <f>IF('４社目'!Q29="","",ASC('４社目'!Q29))</f>
        <v/>
      </c>
      <c r="I26" s="88" t="str">
        <f t="shared" si="5"/>
        <v/>
      </c>
      <c r="J26" s="92" t="str">
        <f>IF(AND('４社目'!$T$4="",'４社目'!T29&lt;&gt;""),'４社目'!T29,"")</f>
        <v/>
      </c>
      <c r="K26" s="24" t="str">
        <f t="shared" si="6"/>
        <v/>
      </c>
      <c r="L26" s="93" t="str">
        <f t="shared" si="7"/>
        <v/>
      </c>
      <c r="M26" s="89" t="str">
        <f>IF('４社目'!X29="","",'４社目'!X29)</f>
        <v/>
      </c>
      <c r="N26" s="89" t="str">
        <f t="shared" si="8"/>
        <v/>
      </c>
      <c r="O26" s="23" t="str">
        <f t="shared" si="9"/>
        <v/>
      </c>
    </row>
    <row r="27" spans="1:15" x14ac:dyDescent="0.15">
      <c r="A27" s="23">
        <f t="shared" si="10"/>
        <v>22</v>
      </c>
      <c r="B27" s="24" t="str">
        <f>IF('４社目'!C30&lt;&gt;"",'４社目'!C30,"")</f>
        <v/>
      </c>
      <c r="C27" s="24" t="str">
        <f>IF('４社目'!D30&lt;&gt;"",UPPER('４社目'!D30),"")</f>
        <v/>
      </c>
      <c r="D27" s="24" t="str">
        <f>IF('４社目'!E30&lt;&gt;"",'４社目'!E30,"")</f>
        <v/>
      </c>
      <c r="E27" s="24" t="str">
        <f>IF('４社目'!F30&lt;&gt;"",VALUE(SUBSTITUTE(SUBSTITUTE('４社目'!F30,"-","・"),"・","")),"")</f>
        <v/>
      </c>
      <c r="F27" s="24" t="str">
        <f t="shared" si="3"/>
        <v/>
      </c>
      <c r="G27" s="25" t="str">
        <f t="shared" si="4"/>
        <v/>
      </c>
      <c r="H27" s="92" t="str">
        <f>IF('４社目'!Q30="","",ASC('４社目'!Q30))</f>
        <v/>
      </c>
      <c r="I27" s="88" t="str">
        <f t="shared" si="5"/>
        <v/>
      </c>
      <c r="J27" s="92" t="str">
        <f>IF(AND('４社目'!$T$4="",'４社目'!T30&lt;&gt;""),'４社目'!T30,"")</f>
        <v/>
      </c>
      <c r="K27" s="24" t="str">
        <f t="shared" si="6"/>
        <v/>
      </c>
      <c r="L27" s="93" t="str">
        <f t="shared" si="7"/>
        <v/>
      </c>
      <c r="M27" s="89" t="str">
        <f>IF('４社目'!X30="","",'４社目'!X30)</f>
        <v/>
      </c>
      <c r="N27" s="89" t="str">
        <f t="shared" si="8"/>
        <v/>
      </c>
      <c r="O27" s="23" t="str">
        <f t="shared" si="9"/>
        <v/>
      </c>
    </row>
    <row r="28" spans="1:15" x14ac:dyDescent="0.15">
      <c r="A28" s="23">
        <f t="shared" si="10"/>
        <v>23</v>
      </c>
      <c r="B28" s="24" t="str">
        <f>IF('４社目'!C31&lt;&gt;"",'４社目'!C31,"")</f>
        <v/>
      </c>
      <c r="C28" s="24" t="str">
        <f>IF('４社目'!D31&lt;&gt;"",UPPER('４社目'!D31),"")</f>
        <v/>
      </c>
      <c r="D28" s="24" t="str">
        <f>IF('４社目'!E31&lt;&gt;"",'４社目'!E31,"")</f>
        <v/>
      </c>
      <c r="E28" s="24" t="str">
        <f>IF('４社目'!F31&lt;&gt;"",VALUE(SUBSTITUTE(SUBSTITUTE('４社目'!F31,"-","・"),"・","")),"")</f>
        <v/>
      </c>
      <c r="F28" s="24" t="str">
        <f t="shared" si="3"/>
        <v/>
      </c>
      <c r="G28" s="25" t="str">
        <f t="shared" si="4"/>
        <v/>
      </c>
      <c r="H28" s="92" t="str">
        <f>IF('４社目'!Q31="","",ASC('４社目'!Q31))</f>
        <v/>
      </c>
      <c r="I28" s="88" t="str">
        <f t="shared" si="5"/>
        <v/>
      </c>
      <c r="J28" s="92" t="str">
        <f>IF(AND('４社目'!$T$4="",'４社目'!T31&lt;&gt;""),'４社目'!T31,"")</f>
        <v/>
      </c>
      <c r="K28" s="24" t="str">
        <f t="shared" si="6"/>
        <v/>
      </c>
      <c r="L28" s="93" t="str">
        <f t="shared" si="7"/>
        <v/>
      </c>
      <c r="M28" s="89" t="str">
        <f>IF('４社目'!X31="","",'４社目'!X31)</f>
        <v/>
      </c>
      <c r="N28" s="89" t="str">
        <f t="shared" si="8"/>
        <v/>
      </c>
      <c r="O28" s="23" t="str">
        <f t="shared" si="9"/>
        <v/>
      </c>
    </row>
    <row r="29" spans="1:15" x14ac:dyDescent="0.15">
      <c r="A29" s="23">
        <f t="shared" si="10"/>
        <v>24</v>
      </c>
      <c r="B29" s="24" t="str">
        <f>IF('４社目'!C32&lt;&gt;"",'４社目'!C32,"")</f>
        <v/>
      </c>
      <c r="C29" s="24" t="str">
        <f>IF('４社目'!D32&lt;&gt;"",UPPER('４社目'!D32),"")</f>
        <v/>
      </c>
      <c r="D29" s="24" t="str">
        <f>IF('４社目'!E32&lt;&gt;"",'４社目'!E32,"")</f>
        <v/>
      </c>
      <c r="E29" s="24" t="str">
        <f>IF('４社目'!F32&lt;&gt;"",VALUE(SUBSTITUTE(SUBSTITUTE('４社目'!F32,"-","・"),"・","")),"")</f>
        <v/>
      </c>
      <c r="F29" s="24" t="str">
        <f t="shared" si="3"/>
        <v/>
      </c>
      <c r="G29" s="25" t="str">
        <f t="shared" si="4"/>
        <v/>
      </c>
      <c r="H29" s="92" t="str">
        <f>IF('４社目'!Q32="","",ASC('４社目'!Q32))</f>
        <v/>
      </c>
      <c r="I29" s="88" t="str">
        <f t="shared" si="5"/>
        <v/>
      </c>
      <c r="J29" s="92" t="str">
        <f>IF(AND('４社目'!$T$4="",'４社目'!T32&lt;&gt;""),'４社目'!T32,"")</f>
        <v/>
      </c>
      <c r="K29" s="24" t="str">
        <f t="shared" si="6"/>
        <v/>
      </c>
      <c r="L29" s="93" t="str">
        <f t="shared" si="7"/>
        <v/>
      </c>
      <c r="M29" s="89" t="str">
        <f>IF('４社目'!X32="","",'４社目'!X32)</f>
        <v/>
      </c>
      <c r="N29" s="89" t="str">
        <f t="shared" si="8"/>
        <v/>
      </c>
      <c r="O29" s="23" t="str">
        <f t="shared" si="9"/>
        <v/>
      </c>
    </row>
    <row r="30" spans="1:15" x14ac:dyDescent="0.15">
      <c r="A30" s="23">
        <f t="shared" si="10"/>
        <v>25</v>
      </c>
      <c r="B30" s="24" t="str">
        <f>IF('４社目'!C33&lt;&gt;"",'４社目'!C33,"")</f>
        <v/>
      </c>
      <c r="C30" s="24" t="str">
        <f>IF('４社目'!D33&lt;&gt;"",UPPER('４社目'!D33),"")</f>
        <v/>
      </c>
      <c r="D30" s="24" t="str">
        <f>IF('４社目'!E33&lt;&gt;"",'４社目'!E33,"")</f>
        <v/>
      </c>
      <c r="E30" s="24" t="str">
        <f>IF('４社目'!F33&lt;&gt;"",VALUE(SUBSTITUTE(SUBSTITUTE('４社目'!F33,"-","・"),"・","")),"")</f>
        <v/>
      </c>
      <c r="F30" s="24" t="str">
        <f t="shared" si="3"/>
        <v/>
      </c>
      <c r="G30" s="25" t="str">
        <f t="shared" si="4"/>
        <v/>
      </c>
      <c r="H30" s="92" t="str">
        <f>IF('４社目'!Q33="","",ASC('４社目'!Q33))</f>
        <v/>
      </c>
      <c r="I30" s="88" t="str">
        <f t="shared" si="5"/>
        <v/>
      </c>
      <c r="J30" s="92" t="str">
        <f>IF(AND('４社目'!$T$4="",'４社目'!T33&lt;&gt;""),'４社目'!T33,"")</f>
        <v/>
      </c>
      <c r="K30" s="24" t="str">
        <f t="shared" si="6"/>
        <v/>
      </c>
      <c r="L30" s="93" t="str">
        <f t="shared" si="7"/>
        <v/>
      </c>
      <c r="M30" s="89" t="str">
        <f>IF('４社目'!X33="","",'４社目'!X33)</f>
        <v/>
      </c>
      <c r="N30" s="89" t="str">
        <f t="shared" si="8"/>
        <v/>
      </c>
      <c r="O30" s="23" t="str">
        <f t="shared" si="9"/>
        <v/>
      </c>
    </row>
    <row r="31" spans="1:15" x14ac:dyDescent="0.15">
      <c r="A31" s="23">
        <f t="shared" si="10"/>
        <v>26</v>
      </c>
      <c r="B31" s="24" t="str">
        <f>IF('４社目'!C34&lt;&gt;"",'４社目'!C34,"")</f>
        <v/>
      </c>
      <c r="C31" s="24" t="str">
        <f>IF('４社目'!D34&lt;&gt;"",UPPER('４社目'!D34),"")</f>
        <v/>
      </c>
      <c r="D31" s="24" t="str">
        <f>IF('４社目'!E34&lt;&gt;"",'４社目'!E34,"")</f>
        <v/>
      </c>
      <c r="E31" s="24" t="str">
        <f>IF('４社目'!F34&lt;&gt;"",VALUE(SUBSTITUTE(SUBSTITUTE('４社目'!F34,"-","・"),"・","")),"")</f>
        <v/>
      </c>
      <c r="F31" s="24" t="str">
        <f t="shared" si="3"/>
        <v/>
      </c>
      <c r="G31" s="25" t="str">
        <f t="shared" si="4"/>
        <v/>
      </c>
      <c r="H31" s="92" t="str">
        <f>IF('４社目'!Q34="","",ASC('４社目'!Q34))</f>
        <v/>
      </c>
      <c r="I31" s="88" t="str">
        <f t="shared" si="5"/>
        <v/>
      </c>
      <c r="J31" s="92" t="str">
        <f>IF(AND('４社目'!$T$4="",'４社目'!T34&lt;&gt;""),'４社目'!T34,"")</f>
        <v/>
      </c>
      <c r="K31" s="24" t="str">
        <f t="shared" si="6"/>
        <v/>
      </c>
      <c r="L31" s="93" t="str">
        <f t="shared" si="7"/>
        <v/>
      </c>
      <c r="M31" s="89" t="str">
        <f>IF('４社目'!X34="","",'４社目'!X34)</f>
        <v/>
      </c>
      <c r="N31" s="89" t="str">
        <f t="shared" si="8"/>
        <v/>
      </c>
      <c r="O31" s="23" t="str">
        <f t="shared" si="9"/>
        <v/>
      </c>
    </row>
    <row r="32" spans="1:15" x14ac:dyDescent="0.15">
      <c r="A32" s="23">
        <f t="shared" si="10"/>
        <v>27</v>
      </c>
      <c r="B32" s="24" t="str">
        <f>IF('４社目'!C35&lt;&gt;"",'４社目'!C35,"")</f>
        <v/>
      </c>
      <c r="C32" s="24" t="str">
        <f>IF('４社目'!D35&lt;&gt;"",UPPER('４社目'!D35),"")</f>
        <v/>
      </c>
      <c r="D32" s="24" t="str">
        <f>IF('４社目'!E35&lt;&gt;"",'４社目'!E35,"")</f>
        <v/>
      </c>
      <c r="E32" s="24" t="str">
        <f>IF('４社目'!F35&lt;&gt;"",VALUE(SUBSTITUTE(SUBSTITUTE('４社目'!F35,"-","・"),"・","")),"")</f>
        <v/>
      </c>
      <c r="F32" s="24" t="str">
        <f t="shared" si="3"/>
        <v/>
      </c>
      <c r="G32" s="25" t="str">
        <f t="shared" si="4"/>
        <v/>
      </c>
      <c r="H32" s="92" t="str">
        <f>IF('４社目'!Q35="","",ASC('４社目'!Q35))</f>
        <v/>
      </c>
      <c r="I32" s="88" t="str">
        <f t="shared" si="5"/>
        <v/>
      </c>
      <c r="J32" s="92" t="str">
        <f>IF(AND('４社目'!$T$4="",'４社目'!T35&lt;&gt;""),'４社目'!T35,"")</f>
        <v/>
      </c>
      <c r="K32" s="24" t="str">
        <f t="shared" si="6"/>
        <v/>
      </c>
      <c r="L32" s="93" t="str">
        <f t="shared" si="7"/>
        <v/>
      </c>
      <c r="M32" s="89" t="str">
        <f>IF('４社目'!X35="","",'４社目'!X35)</f>
        <v/>
      </c>
      <c r="N32" s="89" t="str">
        <f t="shared" si="8"/>
        <v/>
      </c>
      <c r="O32" s="23" t="str">
        <f t="shared" si="9"/>
        <v/>
      </c>
    </row>
    <row r="33" spans="1:15" x14ac:dyDescent="0.15">
      <c r="A33" s="23">
        <f t="shared" si="10"/>
        <v>28</v>
      </c>
      <c r="B33" s="24" t="str">
        <f>IF('４社目'!C36&lt;&gt;"",'４社目'!C36,"")</f>
        <v/>
      </c>
      <c r="C33" s="24" t="str">
        <f>IF('４社目'!D36&lt;&gt;"",UPPER('４社目'!D36),"")</f>
        <v/>
      </c>
      <c r="D33" s="24" t="str">
        <f>IF('４社目'!E36&lt;&gt;"",'４社目'!E36,"")</f>
        <v/>
      </c>
      <c r="E33" s="24" t="str">
        <f>IF('４社目'!F36&lt;&gt;"",VALUE(SUBSTITUTE(SUBSTITUTE('４社目'!F36,"-","・"),"・","")),"")</f>
        <v/>
      </c>
      <c r="F33" s="24" t="str">
        <f t="shared" si="3"/>
        <v/>
      </c>
      <c r="G33" s="25" t="str">
        <f t="shared" si="4"/>
        <v/>
      </c>
      <c r="H33" s="92" t="str">
        <f>IF('４社目'!Q36="","",ASC('４社目'!Q36))</f>
        <v/>
      </c>
      <c r="I33" s="88" t="str">
        <f t="shared" si="5"/>
        <v/>
      </c>
      <c r="J33" s="92" t="str">
        <f>IF(AND('４社目'!$T$4="",'４社目'!T36&lt;&gt;""),'４社目'!T36,"")</f>
        <v/>
      </c>
      <c r="K33" s="24" t="str">
        <f t="shared" si="6"/>
        <v/>
      </c>
      <c r="L33" s="93" t="str">
        <f t="shared" si="7"/>
        <v/>
      </c>
      <c r="M33" s="89" t="str">
        <f>IF('４社目'!X36="","",'４社目'!X36)</f>
        <v/>
      </c>
      <c r="N33" s="89" t="str">
        <f t="shared" si="8"/>
        <v/>
      </c>
      <c r="O33" s="23" t="str">
        <f t="shared" si="9"/>
        <v/>
      </c>
    </row>
    <row r="34" spans="1:15" x14ac:dyDescent="0.15">
      <c r="A34" s="23">
        <f t="shared" si="10"/>
        <v>29</v>
      </c>
      <c r="B34" s="24" t="str">
        <f>IF('４社目'!C37&lt;&gt;"",'４社目'!C37,"")</f>
        <v/>
      </c>
      <c r="C34" s="24" t="str">
        <f>IF('４社目'!D37&lt;&gt;"",UPPER('４社目'!D37),"")</f>
        <v/>
      </c>
      <c r="D34" s="24" t="str">
        <f>IF('４社目'!E37&lt;&gt;"",'４社目'!E37,"")</f>
        <v/>
      </c>
      <c r="E34" s="24" t="str">
        <f>IF('４社目'!F37&lt;&gt;"",VALUE(SUBSTITUTE(SUBSTITUTE('４社目'!F37,"-","・"),"・","")),"")</f>
        <v/>
      </c>
      <c r="F34" s="24" t="str">
        <f t="shared" si="3"/>
        <v/>
      </c>
      <c r="G34" s="25" t="str">
        <f t="shared" si="4"/>
        <v/>
      </c>
      <c r="H34" s="92" t="str">
        <f>IF('４社目'!Q37="","",ASC('４社目'!Q37))</f>
        <v/>
      </c>
      <c r="I34" s="88" t="str">
        <f t="shared" si="5"/>
        <v/>
      </c>
      <c r="J34" s="92" t="str">
        <f>IF(AND('４社目'!$T$4="",'４社目'!T37&lt;&gt;""),'４社目'!T37,"")</f>
        <v/>
      </c>
      <c r="K34" s="24" t="str">
        <f t="shared" si="6"/>
        <v/>
      </c>
      <c r="L34" s="93" t="str">
        <f t="shared" si="7"/>
        <v/>
      </c>
      <c r="M34" s="89" t="str">
        <f>IF('４社目'!X37="","",'４社目'!X37)</f>
        <v/>
      </c>
      <c r="N34" s="89" t="str">
        <f t="shared" si="8"/>
        <v/>
      </c>
      <c r="O34" s="23" t="str">
        <f t="shared" si="9"/>
        <v/>
      </c>
    </row>
    <row r="35" spans="1:15" x14ac:dyDescent="0.15">
      <c r="A35" s="23">
        <f t="shared" si="10"/>
        <v>30</v>
      </c>
      <c r="B35" s="24" t="str">
        <f>IF('４社目'!C38&lt;&gt;"",'４社目'!C38,"")</f>
        <v/>
      </c>
      <c r="C35" s="24" t="str">
        <f>IF('４社目'!D38&lt;&gt;"",UPPER('４社目'!D38),"")</f>
        <v/>
      </c>
      <c r="D35" s="24" t="str">
        <f>IF('４社目'!E38&lt;&gt;"",'４社目'!E38,"")</f>
        <v/>
      </c>
      <c r="E35" s="24" t="str">
        <f>IF('４社目'!F38&lt;&gt;"",VALUE(SUBSTITUTE(SUBSTITUTE('４社目'!F38,"-","・"),"・","")),"")</f>
        <v/>
      </c>
      <c r="F35" s="24" t="str">
        <f t="shared" si="3"/>
        <v/>
      </c>
      <c r="G35" s="25" t="str">
        <f t="shared" si="4"/>
        <v/>
      </c>
      <c r="H35" s="92" t="str">
        <f>IF('４社目'!Q38="","",ASC('４社目'!Q38))</f>
        <v/>
      </c>
      <c r="I35" s="88" t="str">
        <f t="shared" si="5"/>
        <v/>
      </c>
      <c r="J35" s="92" t="str">
        <f>IF(AND('４社目'!$T$4="",'４社目'!T38&lt;&gt;""),'４社目'!T38,"")</f>
        <v/>
      </c>
      <c r="K35" s="24" t="str">
        <f t="shared" si="6"/>
        <v/>
      </c>
      <c r="L35" s="93" t="str">
        <f t="shared" si="7"/>
        <v/>
      </c>
      <c r="M35" s="89" t="str">
        <f>IF('４社目'!X38="","",'４社目'!X38)</f>
        <v/>
      </c>
      <c r="N35" s="89" t="str">
        <f t="shared" si="8"/>
        <v/>
      </c>
      <c r="O35" s="23" t="str">
        <f t="shared" si="9"/>
        <v/>
      </c>
    </row>
    <row r="36" spans="1:15" x14ac:dyDescent="0.15">
      <c r="A36" s="23">
        <f t="shared" si="10"/>
        <v>31</v>
      </c>
      <c r="B36" s="24" t="str">
        <f>IF('４社目'!C39&lt;&gt;"",'４社目'!C39,"")</f>
        <v/>
      </c>
      <c r="C36" s="24" t="str">
        <f>IF('４社目'!D39&lt;&gt;"",UPPER('４社目'!D39),"")</f>
        <v/>
      </c>
      <c r="D36" s="24" t="str">
        <f>IF('４社目'!E39&lt;&gt;"",'４社目'!E39,"")</f>
        <v/>
      </c>
      <c r="E36" s="24" t="str">
        <f>IF('４社目'!F39&lt;&gt;"",VALUE(SUBSTITUTE(SUBSTITUTE('４社目'!F39,"-","・"),"・","")),"")</f>
        <v/>
      </c>
      <c r="F36" s="24" t="str">
        <f t="shared" si="3"/>
        <v/>
      </c>
      <c r="G36" s="25" t="str">
        <f t="shared" si="4"/>
        <v/>
      </c>
      <c r="H36" s="92" t="str">
        <f>IF('４社目'!Q39="","",ASC('４社目'!Q39))</f>
        <v/>
      </c>
      <c r="I36" s="88" t="str">
        <f t="shared" si="5"/>
        <v/>
      </c>
      <c r="J36" s="92" t="str">
        <f>IF(AND('４社目'!$T$4="",'４社目'!T39&lt;&gt;""),'４社目'!T39,"")</f>
        <v/>
      </c>
      <c r="K36" s="24" t="str">
        <f t="shared" si="6"/>
        <v/>
      </c>
      <c r="L36" s="93" t="str">
        <f t="shared" si="7"/>
        <v/>
      </c>
      <c r="M36" s="89" t="str">
        <f>IF('４社目'!X39="","",'４社目'!X39)</f>
        <v/>
      </c>
      <c r="N36" s="89" t="str">
        <f t="shared" si="8"/>
        <v/>
      </c>
      <c r="O36" s="23" t="str">
        <f t="shared" si="9"/>
        <v/>
      </c>
    </row>
    <row r="37" spans="1:15" x14ac:dyDescent="0.15">
      <c r="A37" s="23">
        <f t="shared" si="10"/>
        <v>32</v>
      </c>
      <c r="B37" s="24" t="str">
        <f>IF('４社目'!C40&lt;&gt;"",'４社目'!C40,"")</f>
        <v/>
      </c>
      <c r="C37" s="24" t="str">
        <f>IF('４社目'!D40&lt;&gt;"",UPPER('４社目'!D40),"")</f>
        <v/>
      </c>
      <c r="D37" s="24" t="str">
        <f>IF('４社目'!E40&lt;&gt;"",'４社目'!E40,"")</f>
        <v/>
      </c>
      <c r="E37" s="24" t="str">
        <f>IF('４社目'!F40&lt;&gt;"",VALUE(SUBSTITUTE(SUBSTITUTE('４社目'!F40,"-","・"),"・","")),"")</f>
        <v/>
      </c>
      <c r="F37" s="24" t="str">
        <f t="shared" si="3"/>
        <v/>
      </c>
      <c r="G37" s="25" t="str">
        <f t="shared" si="4"/>
        <v/>
      </c>
      <c r="H37" s="92" t="str">
        <f>IF('４社目'!Q40="","",ASC('４社目'!Q40))</f>
        <v/>
      </c>
      <c r="I37" s="88" t="str">
        <f t="shared" si="5"/>
        <v/>
      </c>
      <c r="J37" s="92" t="str">
        <f>IF(AND('４社目'!$T$4="",'４社目'!T40&lt;&gt;""),'４社目'!T40,"")</f>
        <v/>
      </c>
      <c r="K37" s="24" t="str">
        <f t="shared" si="6"/>
        <v/>
      </c>
      <c r="L37" s="93" t="str">
        <f t="shared" si="7"/>
        <v/>
      </c>
      <c r="M37" s="89" t="str">
        <f>IF('４社目'!X40="","",'４社目'!X40)</f>
        <v/>
      </c>
      <c r="N37" s="89" t="str">
        <f t="shared" si="8"/>
        <v/>
      </c>
      <c r="O37" s="23" t="str">
        <f t="shared" si="9"/>
        <v/>
      </c>
    </row>
    <row r="38" spans="1:15" x14ac:dyDescent="0.15">
      <c r="A38" s="23">
        <f t="shared" si="10"/>
        <v>33</v>
      </c>
      <c r="B38" s="24" t="str">
        <f>IF('４社目'!C41&lt;&gt;"",'４社目'!C41,"")</f>
        <v/>
      </c>
      <c r="C38" s="24" t="str">
        <f>IF('４社目'!D41&lt;&gt;"",UPPER('４社目'!D41),"")</f>
        <v/>
      </c>
      <c r="D38" s="24" t="str">
        <f>IF('４社目'!E41&lt;&gt;"",'４社目'!E41,"")</f>
        <v/>
      </c>
      <c r="E38" s="24" t="str">
        <f>IF('４社目'!F41&lt;&gt;"",VALUE(SUBSTITUTE(SUBSTITUTE('４社目'!F41,"-","・"),"・","")),"")</f>
        <v/>
      </c>
      <c r="F38" s="24" t="str">
        <f t="shared" si="3"/>
        <v/>
      </c>
      <c r="G38" s="25" t="str">
        <f t="shared" si="4"/>
        <v/>
      </c>
      <c r="H38" s="92" t="str">
        <f>IF('４社目'!Q41="","",ASC('４社目'!Q41))</f>
        <v/>
      </c>
      <c r="I38" s="88" t="str">
        <f t="shared" si="5"/>
        <v/>
      </c>
      <c r="J38" s="92" t="str">
        <f>IF(AND('４社目'!$T$4="",'４社目'!T41&lt;&gt;""),'４社目'!T41,"")</f>
        <v/>
      </c>
      <c r="K38" s="24" t="str">
        <f t="shared" si="6"/>
        <v/>
      </c>
      <c r="L38" s="93" t="str">
        <f t="shared" si="7"/>
        <v/>
      </c>
      <c r="M38" s="89" t="str">
        <f>IF('４社目'!X41="","",'４社目'!X41)</f>
        <v/>
      </c>
      <c r="N38" s="89" t="str">
        <f t="shared" si="8"/>
        <v/>
      </c>
      <c r="O38" s="23" t="str">
        <f t="shared" si="9"/>
        <v/>
      </c>
    </row>
    <row r="39" spans="1:15" x14ac:dyDescent="0.15">
      <c r="A39" s="23">
        <f t="shared" si="10"/>
        <v>34</v>
      </c>
      <c r="B39" s="24" t="str">
        <f>IF('４社目'!C42&lt;&gt;"",'４社目'!C42,"")</f>
        <v/>
      </c>
      <c r="C39" s="24" t="str">
        <f>IF('４社目'!D42&lt;&gt;"",UPPER('４社目'!D42),"")</f>
        <v/>
      </c>
      <c r="D39" s="24" t="str">
        <f>IF('４社目'!E42&lt;&gt;"",'４社目'!E42,"")</f>
        <v/>
      </c>
      <c r="E39" s="24" t="str">
        <f>IF('４社目'!F42&lt;&gt;"",VALUE(SUBSTITUTE(SUBSTITUTE('４社目'!F42,"-","・"),"・","")),"")</f>
        <v/>
      </c>
      <c r="F39" s="24" t="str">
        <f t="shared" si="3"/>
        <v/>
      </c>
      <c r="G39" s="25" t="str">
        <f t="shared" si="4"/>
        <v/>
      </c>
      <c r="H39" s="92" t="str">
        <f>IF('４社目'!Q42="","",ASC('４社目'!Q42))</f>
        <v/>
      </c>
      <c r="I39" s="88" t="str">
        <f t="shared" si="5"/>
        <v/>
      </c>
      <c r="J39" s="92" t="str">
        <f>IF(AND('４社目'!$T$4="",'４社目'!T42&lt;&gt;""),'４社目'!T42,"")</f>
        <v/>
      </c>
      <c r="K39" s="24" t="str">
        <f t="shared" si="6"/>
        <v/>
      </c>
      <c r="L39" s="93" t="str">
        <f t="shared" si="7"/>
        <v/>
      </c>
      <c r="M39" s="89" t="str">
        <f>IF('４社目'!X42="","",'４社目'!X42)</f>
        <v/>
      </c>
      <c r="N39" s="89" t="str">
        <f t="shared" si="8"/>
        <v/>
      </c>
      <c r="O39" s="23" t="str">
        <f t="shared" si="9"/>
        <v/>
      </c>
    </row>
    <row r="40" spans="1:15" x14ac:dyDescent="0.15">
      <c r="A40" s="23">
        <f t="shared" si="10"/>
        <v>35</v>
      </c>
      <c r="B40" s="24" t="str">
        <f>IF('４社目'!C43&lt;&gt;"",'４社目'!C43,"")</f>
        <v/>
      </c>
      <c r="C40" s="24" t="str">
        <f>IF('４社目'!D43&lt;&gt;"",UPPER('４社目'!D43),"")</f>
        <v/>
      </c>
      <c r="D40" s="24" t="str">
        <f>IF('４社目'!E43&lt;&gt;"",'４社目'!E43,"")</f>
        <v/>
      </c>
      <c r="E40" s="24" t="str">
        <f>IF('４社目'!F43&lt;&gt;"",VALUE(SUBSTITUTE(SUBSTITUTE('４社目'!F43,"-","・"),"・","")),"")</f>
        <v/>
      </c>
      <c r="F40" s="24" t="str">
        <f t="shared" si="3"/>
        <v/>
      </c>
      <c r="G40" s="25" t="str">
        <f t="shared" si="4"/>
        <v/>
      </c>
      <c r="H40" s="92" t="str">
        <f>IF('４社目'!Q43="","",ASC('４社目'!Q43))</f>
        <v/>
      </c>
      <c r="I40" s="88" t="str">
        <f t="shared" si="5"/>
        <v/>
      </c>
      <c r="J40" s="92" t="str">
        <f>IF(AND('４社目'!$T$4="",'４社目'!T43&lt;&gt;""),'４社目'!T43,"")</f>
        <v/>
      </c>
      <c r="K40" s="24" t="str">
        <f t="shared" si="6"/>
        <v/>
      </c>
      <c r="L40" s="93" t="str">
        <f t="shared" si="7"/>
        <v/>
      </c>
      <c r="M40" s="89" t="str">
        <f>IF('４社目'!X43="","",'４社目'!X43)</f>
        <v/>
      </c>
      <c r="N40" s="89" t="str">
        <f t="shared" si="8"/>
        <v/>
      </c>
      <c r="O40" s="23" t="str">
        <f t="shared" si="9"/>
        <v/>
      </c>
    </row>
    <row r="41" spans="1:15" x14ac:dyDescent="0.15">
      <c r="A41" s="23">
        <f t="shared" si="10"/>
        <v>36</v>
      </c>
      <c r="B41" s="24" t="str">
        <f>IF('４社目'!C44&lt;&gt;"",'４社目'!C44,"")</f>
        <v/>
      </c>
      <c r="C41" s="24" t="str">
        <f>IF('４社目'!D44&lt;&gt;"",UPPER('４社目'!D44),"")</f>
        <v/>
      </c>
      <c r="D41" s="24" t="str">
        <f>IF('４社目'!E44&lt;&gt;"",'４社目'!E44,"")</f>
        <v/>
      </c>
      <c r="E41" s="24" t="str">
        <f>IF('４社目'!F44&lt;&gt;"",VALUE(SUBSTITUTE(SUBSTITUTE('４社目'!F44,"-","・"),"・","")),"")</f>
        <v/>
      </c>
      <c r="F41" s="24" t="str">
        <f t="shared" si="3"/>
        <v/>
      </c>
      <c r="G41" s="25" t="str">
        <f t="shared" si="4"/>
        <v/>
      </c>
      <c r="H41" s="92" t="str">
        <f>IF('４社目'!Q44="","",ASC('４社目'!Q44))</f>
        <v/>
      </c>
      <c r="I41" s="88" t="str">
        <f t="shared" si="5"/>
        <v/>
      </c>
      <c r="J41" s="92" t="str">
        <f>IF(AND('４社目'!$T$4="",'４社目'!T44&lt;&gt;""),'４社目'!T44,"")</f>
        <v/>
      </c>
      <c r="K41" s="24" t="str">
        <f t="shared" si="6"/>
        <v/>
      </c>
      <c r="L41" s="93" t="str">
        <f t="shared" si="7"/>
        <v/>
      </c>
      <c r="M41" s="89" t="str">
        <f>IF('４社目'!X44="","",'４社目'!X44)</f>
        <v/>
      </c>
      <c r="N41" s="89" t="str">
        <f t="shared" si="8"/>
        <v/>
      </c>
      <c r="O41" s="23" t="str">
        <f t="shared" si="9"/>
        <v/>
      </c>
    </row>
    <row r="42" spans="1:15" x14ac:dyDescent="0.15">
      <c r="A42" s="23">
        <f t="shared" si="10"/>
        <v>37</v>
      </c>
      <c r="B42" s="24" t="str">
        <f>IF('４社目'!C45&lt;&gt;"",'４社目'!C45,"")</f>
        <v/>
      </c>
      <c r="C42" s="24" t="str">
        <f>IF('４社目'!D45&lt;&gt;"",UPPER('４社目'!D45),"")</f>
        <v/>
      </c>
      <c r="D42" s="24" t="str">
        <f>IF('４社目'!E45&lt;&gt;"",'４社目'!E45,"")</f>
        <v/>
      </c>
      <c r="E42" s="24" t="str">
        <f>IF('４社目'!F45&lt;&gt;"",VALUE(SUBSTITUTE(SUBSTITUTE('４社目'!F45,"-","・"),"・","")),"")</f>
        <v/>
      </c>
      <c r="F42" s="24" t="str">
        <f t="shared" si="3"/>
        <v/>
      </c>
      <c r="G42" s="25" t="str">
        <f t="shared" si="4"/>
        <v/>
      </c>
      <c r="H42" s="92" t="str">
        <f>IF('４社目'!Q45="","",ASC('４社目'!Q45))</f>
        <v/>
      </c>
      <c r="I42" s="88" t="str">
        <f t="shared" si="5"/>
        <v/>
      </c>
      <c r="J42" s="92" t="str">
        <f>IF(AND('４社目'!$T$4="",'４社目'!T45&lt;&gt;""),'４社目'!T45,"")</f>
        <v/>
      </c>
      <c r="K42" s="24" t="str">
        <f t="shared" si="6"/>
        <v/>
      </c>
      <c r="L42" s="93" t="str">
        <f t="shared" si="7"/>
        <v/>
      </c>
      <c r="M42" s="89" t="str">
        <f>IF('４社目'!X45="","",'４社目'!X45)</f>
        <v/>
      </c>
      <c r="N42" s="89" t="str">
        <f t="shared" si="8"/>
        <v/>
      </c>
      <c r="O42" s="23" t="str">
        <f t="shared" si="9"/>
        <v/>
      </c>
    </row>
    <row r="43" spans="1:15" x14ac:dyDescent="0.15">
      <c r="A43" s="23">
        <f t="shared" si="10"/>
        <v>38</v>
      </c>
      <c r="B43" s="24" t="str">
        <f>IF('４社目'!C46&lt;&gt;"",'４社目'!C46,"")</f>
        <v/>
      </c>
      <c r="C43" s="24" t="str">
        <f>IF('４社目'!D46&lt;&gt;"",UPPER('４社目'!D46),"")</f>
        <v/>
      </c>
      <c r="D43" s="24" t="str">
        <f>IF('４社目'!E46&lt;&gt;"",'４社目'!E46,"")</f>
        <v/>
      </c>
      <c r="E43" s="24" t="str">
        <f>IF('４社目'!F46&lt;&gt;"",VALUE(SUBSTITUTE(SUBSTITUTE('４社目'!F46,"-","・"),"・","")),"")</f>
        <v/>
      </c>
      <c r="F43" s="24" t="str">
        <f t="shared" si="3"/>
        <v/>
      </c>
      <c r="G43" s="25" t="str">
        <f t="shared" si="4"/>
        <v/>
      </c>
      <c r="H43" s="92" t="str">
        <f>IF('４社目'!Q46="","",ASC('４社目'!Q46))</f>
        <v/>
      </c>
      <c r="I43" s="88" t="str">
        <f t="shared" si="5"/>
        <v/>
      </c>
      <c r="J43" s="92" t="str">
        <f>IF(AND('４社目'!$T$4="",'４社目'!T46&lt;&gt;""),'４社目'!T46,"")</f>
        <v/>
      </c>
      <c r="K43" s="24" t="str">
        <f t="shared" si="6"/>
        <v/>
      </c>
      <c r="L43" s="93" t="str">
        <f t="shared" si="7"/>
        <v/>
      </c>
      <c r="M43" s="89" t="str">
        <f>IF('４社目'!X46="","",'４社目'!X46)</f>
        <v/>
      </c>
      <c r="N43" s="89" t="str">
        <f t="shared" si="8"/>
        <v/>
      </c>
      <c r="O43" s="23" t="str">
        <f t="shared" si="9"/>
        <v/>
      </c>
    </row>
    <row r="44" spans="1:15" x14ac:dyDescent="0.15">
      <c r="A44" s="23">
        <f t="shared" si="10"/>
        <v>39</v>
      </c>
      <c r="B44" s="24" t="str">
        <f>IF('４社目'!C47&lt;&gt;"",'４社目'!C47,"")</f>
        <v/>
      </c>
      <c r="C44" s="24" t="str">
        <f>IF('４社目'!D47&lt;&gt;"",UPPER('４社目'!D47),"")</f>
        <v/>
      </c>
      <c r="D44" s="24" t="str">
        <f>IF('４社目'!E47&lt;&gt;"",'４社目'!E47,"")</f>
        <v/>
      </c>
      <c r="E44" s="24" t="str">
        <f>IF('４社目'!F47&lt;&gt;"",VALUE(SUBSTITUTE(SUBSTITUTE('４社目'!F47,"-","・"),"・","")),"")</f>
        <v/>
      </c>
      <c r="F44" s="24" t="str">
        <f t="shared" si="3"/>
        <v/>
      </c>
      <c r="G44" s="25" t="str">
        <f t="shared" si="4"/>
        <v/>
      </c>
      <c r="H44" s="92" t="str">
        <f>IF('４社目'!Q47="","",ASC('４社目'!Q47))</f>
        <v/>
      </c>
      <c r="I44" s="88" t="str">
        <f t="shared" si="5"/>
        <v/>
      </c>
      <c r="J44" s="92" t="str">
        <f>IF(AND('４社目'!$T$4="",'４社目'!T47&lt;&gt;""),'４社目'!T47,"")</f>
        <v/>
      </c>
      <c r="K44" s="24" t="str">
        <f t="shared" si="6"/>
        <v/>
      </c>
      <c r="L44" s="93" t="str">
        <f t="shared" si="7"/>
        <v/>
      </c>
      <c r="M44" s="89" t="str">
        <f>IF('４社目'!X47="","",'４社目'!X47)</f>
        <v/>
      </c>
      <c r="N44" s="89" t="str">
        <f t="shared" si="8"/>
        <v/>
      </c>
      <c r="O44" s="23" t="str">
        <f t="shared" si="9"/>
        <v/>
      </c>
    </row>
    <row r="45" spans="1:15" x14ac:dyDescent="0.15">
      <c r="A45" s="23">
        <f t="shared" si="10"/>
        <v>40</v>
      </c>
      <c r="B45" s="24" t="str">
        <f>IF('４社目'!C48&lt;&gt;"",'４社目'!C48,"")</f>
        <v/>
      </c>
      <c r="C45" s="24" t="str">
        <f>IF('４社目'!D48&lt;&gt;"",UPPER('４社目'!D48),"")</f>
        <v/>
      </c>
      <c r="D45" s="24" t="str">
        <f>IF('４社目'!E48&lt;&gt;"",'４社目'!E48,"")</f>
        <v/>
      </c>
      <c r="E45" s="24" t="str">
        <f>IF('４社目'!F48&lt;&gt;"",VALUE(SUBSTITUTE(SUBSTITUTE('４社目'!F48,"-","・"),"・","")),"")</f>
        <v/>
      </c>
      <c r="F45" s="24" t="str">
        <f t="shared" si="3"/>
        <v/>
      </c>
      <c r="G45" s="25" t="str">
        <f t="shared" si="4"/>
        <v/>
      </c>
      <c r="H45" s="92" t="str">
        <f>IF('４社目'!Q48="","",ASC('４社目'!Q48))</f>
        <v/>
      </c>
      <c r="I45" s="88" t="str">
        <f t="shared" si="5"/>
        <v/>
      </c>
      <c r="J45" s="92" t="str">
        <f>IF(AND('４社目'!$T$4="",'４社目'!T48&lt;&gt;""),'４社目'!T48,"")</f>
        <v/>
      </c>
      <c r="K45" s="24" t="str">
        <f t="shared" si="6"/>
        <v/>
      </c>
      <c r="L45" s="93" t="str">
        <f t="shared" si="7"/>
        <v/>
      </c>
      <c r="M45" s="89" t="str">
        <f>IF('４社目'!X48="","",'４社目'!X48)</f>
        <v/>
      </c>
      <c r="N45" s="89" t="str">
        <f t="shared" si="8"/>
        <v/>
      </c>
      <c r="O45" s="23" t="str">
        <f t="shared" si="9"/>
        <v/>
      </c>
    </row>
    <row r="46" spans="1:15" x14ac:dyDescent="0.15">
      <c r="A46" s="23">
        <f t="shared" si="10"/>
        <v>41</v>
      </c>
      <c r="B46" s="24" t="str">
        <f>IF('４社目'!C49&lt;&gt;"",'４社目'!C49,"")</f>
        <v/>
      </c>
      <c r="C46" s="24" t="str">
        <f>IF('４社目'!D49&lt;&gt;"",UPPER('４社目'!D49),"")</f>
        <v/>
      </c>
      <c r="D46" s="24" t="str">
        <f>IF('４社目'!E49&lt;&gt;"",'４社目'!E49,"")</f>
        <v/>
      </c>
      <c r="E46" s="24" t="str">
        <f>IF('４社目'!F49&lt;&gt;"",VALUE(SUBSTITUTE(SUBSTITUTE('４社目'!F49,"-","・"),"・","")),"")</f>
        <v/>
      </c>
      <c r="F46" s="24" t="str">
        <f t="shared" si="3"/>
        <v/>
      </c>
      <c r="G46" s="25" t="str">
        <f t="shared" si="4"/>
        <v/>
      </c>
      <c r="H46" s="92" t="str">
        <f>IF('４社目'!Q49="","",ASC('４社目'!Q49))</f>
        <v/>
      </c>
      <c r="I46" s="88" t="str">
        <f t="shared" si="5"/>
        <v/>
      </c>
      <c r="J46" s="92" t="str">
        <f>IF(AND('４社目'!$T$4="",'４社目'!T49&lt;&gt;""),'４社目'!T49,"")</f>
        <v/>
      </c>
      <c r="K46" s="24" t="str">
        <f t="shared" si="6"/>
        <v/>
      </c>
      <c r="L46" s="93" t="str">
        <f t="shared" si="7"/>
        <v/>
      </c>
      <c r="M46" s="89" t="str">
        <f>IF('４社目'!X49="","",'４社目'!X49)</f>
        <v/>
      </c>
      <c r="N46" s="89" t="str">
        <f t="shared" si="8"/>
        <v/>
      </c>
      <c r="O46" s="23" t="str">
        <f t="shared" si="9"/>
        <v/>
      </c>
    </row>
    <row r="47" spans="1:15" x14ac:dyDescent="0.15">
      <c r="A47" s="23">
        <f t="shared" si="10"/>
        <v>42</v>
      </c>
      <c r="B47" s="24" t="str">
        <f>IF('４社目'!C50&lt;&gt;"",'４社目'!C50,"")</f>
        <v/>
      </c>
      <c r="C47" s="24" t="str">
        <f>IF('４社目'!D50&lt;&gt;"",UPPER('４社目'!D50),"")</f>
        <v/>
      </c>
      <c r="D47" s="24" t="str">
        <f>IF('４社目'!E50&lt;&gt;"",'４社目'!E50,"")</f>
        <v/>
      </c>
      <c r="E47" s="24" t="str">
        <f>IF('４社目'!F50&lt;&gt;"",VALUE(SUBSTITUTE(SUBSTITUTE('４社目'!F50,"-","・"),"・","")),"")</f>
        <v/>
      </c>
      <c r="F47" s="24" t="str">
        <f t="shared" si="3"/>
        <v/>
      </c>
      <c r="G47" s="25" t="str">
        <f t="shared" si="4"/>
        <v/>
      </c>
      <c r="H47" s="92" t="str">
        <f>IF('４社目'!Q50="","",ASC('４社目'!Q50))</f>
        <v/>
      </c>
      <c r="I47" s="88" t="str">
        <f t="shared" si="5"/>
        <v/>
      </c>
      <c r="J47" s="92" t="str">
        <f>IF(AND('４社目'!$T$4="",'４社目'!T50&lt;&gt;""),'４社目'!T50,"")</f>
        <v/>
      </c>
      <c r="K47" s="24" t="str">
        <f t="shared" si="6"/>
        <v/>
      </c>
      <c r="L47" s="93" t="str">
        <f t="shared" si="7"/>
        <v/>
      </c>
      <c r="M47" s="89" t="str">
        <f>IF('４社目'!X50="","",'４社目'!X50)</f>
        <v/>
      </c>
      <c r="N47" s="89" t="str">
        <f t="shared" si="8"/>
        <v/>
      </c>
      <c r="O47" s="23" t="str">
        <f t="shared" si="9"/>
        <v/>
      </c>
    </row>
    <row r="48" spans="1:15" x14ac:dyDescent="0.15">
      <c r="A48" s="23">
        <f t="shared" si="10"/>
        <v>43</v>
      </c>
      <c r="B48" s="24" t="str">
        <f>IF('４社目'!C51&lt;&gt;"",'４社目'!C51,"")</f>
        <v/>
      </c>
      <c r="C48" s="24" t="str">
        <f>IF('４社目'!D51&lt;&gt;"",UPPER('４社目'!D51),"")</f>
        <v/>
      </c>
      <c r="D48" s="24" t="str">
        <f>IF('４社目'!E51&lt;&gt;"",'４社目'!E51,"")</f>
        <v/>
      </c>
      <c r="E48" s="24" t="str">
        <f>IF('４社目'!F51&lt;&gt;"",VALUE(SUBSTITUTE(SUBSTITUTE('４社目'!F51,"-","・"),"・","")),"")</f>
        <v/>
      </c>
      <c r="F48" s="24" t="str">
        <f t="shared" si="3"/>
        <v/>
      </c>
      <c r="G48" s="25" t="str">
        <f t="shared" si="4"/>
        <v/>
      </c>
      <c r="H48" s="92" t="str">
        <f>IF('４社目'!Q51="","",ASC('４社目'!Q51))</f>
        <v/>
      </c>
      <c r="I48" s="88" t="str">
        <f t="shared" si="5"/>
        <v/>
      </c>
      <c r="J48" s="92" t="str">
        <f>IF(AND('４社目'!$T$4="",'４社目'!T51&lt;&gt;""),'４社目'!T51,"")</f>
        <v/>
      </c>
      <c r="K48" s="24" t="str">
        <f t="shared" si="6"/>
        <v/>
      </c>
      <c r="L48" s="93" t="str">
        <f t="shared" si="7"/>
        <v/>
      </c>
      <c r="M48" s="89" t="str">
        <f>IF('４社目'!X51="","",'４社目'!X51)</f>
        <v/>
      </c>
      <c r="N48" s="89" t="str">
        <f t="shared" si="8"/>
        <v/>
      </c>
      <c r="O48" s="23" t="str">
        <f t="shared" si="9"/>
        <v/>
      </c>
    </row>
    <row r="49" spans="1:15" x14ac:dyDescent="0.15">
      <c r="A49" s="23">
        <f t="shared" si="10"/>
        <v>44</v>
      </c>
      <c r="B49" s="24" t="str">
        <f>IF('４社目'!C52&lt;&gt;"",'４社目'!C52,"")</f>
        <v/>
      </c>
      <c r="C49" s="24" t="str">
        <f>IF('４社目'!D52&lt;&gt;"",UPPER('４社目'!D52),"")</f>
        <v/>
      </c>
      <c r="D49" s="24" t="str">
        <f>IF('４社目'!E52&lt;&gt;"",'４社目'!E52,"")</f>
        <v/>
      </c>
      <c r="E49" s="24" t="str">
        <f>IF('４社目'!F52&lt;&gt;"",VALUE(SUBSTITUTE(SUBSTITUTE('４社目'!F52,"-","・"),"・","")),"")</f>
        <v/>
      </c>
      <c r="F49" s="24" t="str">
        <f t="shared" si="3"/>
        <v/>
      </c>
      <c r="G49" s="25" t="str">
        <f t="shared" si="4"/>
        <v/>
      </c>
      <c r="H49" s="92" t="str">
        <f>IF('４社目'!Q52="","",ASC('４社目'!Q52))</f>
        <v/>
      </c>
      <c r="I49" s="88" t="str">
        <f t="shared" si="5"/>
        <v/>
      </c>
      <c r="J49" s="92" t="str">
        <f>IF(AND('４社目'!$T$4="",'４社目'!T52&lt;&gt;""),'４社目'!T52,"")</f>
        <v/>
      </c>
      <c r="K49" s="24" t="str">
        <f t="shared" si="6"/>
        <v/>
      </c>
      <c r="L49" s="93" t="str">
        <f t="shared" si="7"/>
        <v/>
      </c>
      <c r="M49" s="89" t="str">
        <f>IF('４社目'!X52="","",'４社目'!X52)</f>
        <v/>
      </c>
      <c r="N49" s="89" t="str">
        <f t="shared" si="8"/>
        <v/>
      </c>
      <c r="O49" s="23" t="str">
        <f t="shared" si="9"/>
        <v/>
      </c>
    </row>
    <row r="50" spans="1:15" x14ac:dyDescent="0.15">
      <c r="A50" s="23">
        <f t="shared" si="10"/>
        <v>45</v>
      </c>
      <c r="B50" s="24" t="str">
        <f>IF('４社目'!C53&lt;&gt;"",'４社目'!C53,"")</f>
        <v/>
      </c>
      <c r="C50" s="24" t="str">
        <f>IF('４社目'!D53&lt;&gt;"",UPPER('４社目'!D53),"")</f>
        <v/>
      </c>
      <c r="D50" s="24" t="str">
        <f>IF('４社目'!E53&lt;&gt;"",'４社目'!E53,"")</f>
        <v/>
      </c>
      <c r="E50" s="24" t="str">
        <f>IF('４社目'!F53&lt;&gt;"",VALUE(SUBSTITUTE(SUBSTITUTE('４社目'!F53,"-","・"),"・","")),"")</f>
        <v/>
      </c>
      <c r="F50" s="24" t="str">
        <f t="shared" si="3"/>
        <v/>
      </c>
      <c r="G50" s="25" t="str">
        <f t="shared" si="4"/>
        <v/>
      </c>
      <c r="H50" s="92" t="str">
        <f>IF('４社目'!Q53="","",ASC('４社目'!Q53))</f>
        <v/>
      </c>
      <c r="I50" s="88" t="str">
        <f t="shared" si="5"/>
        <v/>
      </c>
      <c r="J50" s="92" t="str">
        <f>IF(AND('４社目'!$T$4="",'４社目'!T53&lt;&gt;""),'４社目'!T53,"")</f>
        <v/>
      </c>
      <c r="K50" s="24" t="str">
        <f t="shared" si="6"/>
        <v/>
      </c>
      <c r="L50" s="93" t="str">
        <f t="shared" si="7"/>
        <v/>
      </c>
      <c r="M50" s="89" t="str">
        <f>IF('４社目'!X53="","",'４社目'!X53)</f>
        <v/>
      </c>
      <c r="N50" s="89" t="str">
        <f t="shared" si="8"/>
        <v/>
      </c>
      <c r="O50" s="23" t="str">
        <f t="shared" si="9"/>
        <v/>
      </c>
    </row>
    <row r="51" spans="1:15" x14ac:dyDescent="0.15">
      <c r="A51" s="23">
        <f t="shared" si="10"/>
        <v>46</v>
      </c>
      <c r="B51" s="24" t="str">
        <f>IF('４社目'!C54&lt;&gt;"",'４社目'!C54,"")</f>
        <v/>
      </c>
      <c r="C51" s="24" t="str">
        <f>IF('４社目'!D54&lt;&gt;"",UPPER('４社目'!D54),"")</f>
        <v/>
      </c>
      <c r="D51" s="24" t="str">
        <f>IF('４社目'!E54&lt;&gt;"",'４社目'!E54,"")</f>
        <v/>
      </c>
      <c r="E51" s="24" t="str">
        <f>IF('４社目'!F54&lt;&gt;"",VALUE(SUBSTITUTE(SUBSTITUTE('４社目'!F54,"-","・"),"・","")),"")</f>
        <v/>
      </c>
      <c r="F51" s="24" t="str">
        <f t="shared" si="3"/>
        <v/>
      </c>
      <c r="G51" s="25" t="str">
        <f t="shared" si="4"/>
        <v/>
      </c>
      <c r="H51" s="92" t="str">
        <f>IF('４社目'!Q54="","",ASC('４社目'!Q54))</f>
        <v/>
      </c>
      <c r="I51" s="88" t="str">
        <f t="shared" si="5"/>
        <v/>
      </c>
      <c r="J51" s="92" t="str">
        <f>IF(AND('４社目'!$T$4="",'４社目'!T54&lt;&gt;""),'４社目'!T54,"")</f>
        <v/>
      </c>
      <c r="K51" s="24" t="str">
        <f t="shared" si="6"/>
        <v/>
      </c>
      <c r="L51" s="93" t="str">
        <f t="shared" si="7"/>
        <v/>
      </c>
      <c r="M51" s="89" t="str">
        <f>IF('４社目'!X54="","",'４社目'!X54)</f>
        <v/>
      </c>
      <c r="N51" s="89" t="str">
        <f t="shared" si="8"/>
        <v/>
      </c>
      <c r="O51" s="23" t="str">
        <f t="shared" si="9"/>
        <v/>
      </c>
    </row>
    <row r="52" spans="1:15" x14ac:dyDescent="0.15">
      <c r="A52" s="23">
        <f t="shared" si="10"/>
        <v>47</v>
      </c>
      <c r="B52" s="24" t="str">
        <f>IF('４社目'!C55&lt;&gt;"",'４社目'!C55,"")</f>
        <v/>
      </c>
      <c r="C52" s="24" t="str">
        <f>IF('４社目'!D55&lt;&gt;"",UPPER('４社目'!D55),"")</f>
        <v/>
      </c>
      <c r="D52" s="24" t="str">
        <f>IF('４社目'!E55&lt;&gt;"",'４社目'!E55,"")</f>
        <v/>
      </c>
      <c r="E52" s="24" t="str">
        <f>IF('４社目'!F55&lt;&gt;"",VALUE(SUBSTITUTE(SUBSTITUTE('４社目'!F55,"-","・"),"・","")),"")</f>
        <v/>
      </c>
      <c r="F52" s="24" t="str">
        <f t="shared" si="3"/>
        <v/>
      </c>
      <c r="G52" s="25" t="str">
        <f t="shared" si="4"/>
        <v/>
      </c>
      <c r="H52" s="92" t="str">
        <f>IF('４社目'!Q55="","",ASC('４社目'!Q55))</f>
        <v/>
      </c>
      <c r="I52" s="88" t="str">
        <f t="shared" si="5"/>
        <v/>
      </c>
      <c r="J52" s="92" t="str">
        <f>IF(AND('４社目'!$T$4="",'４社目'!T55&lt;&gt;""),'４社目'!T55,"")</f>
        <v/>
      </c>
      <c r="K52" s="24" t="str">
        <f t="shared" si="6"/>
        <v/>
      </c>
      <c r="L52" s="93" t="str">
        <f t="shared" si="7"/>
        <v/>
      </c>
      <c r="M52" s="89" t="str">
        <f>IF('４社目'!X55="","",'４社目'!X55)</f>
        <v/>
      </c>
      <c r="N52" s="89" t="str">
        <f t="shared" si="8"/>
        <v/>
      </c>
      <c r="O52" s="23" t="str">
        <f t="shared" si="9"/>
        <v/>
      </c>
    </row>
    <row r="53" spans="1:15" x14ac:dyDescent="0.15">
      <c r="A53" s="23">
        <f t="shared" si="10"/>
        <v>48</v>
      </c>
      <c r="B53" s="24" t="str">
        <f>IF('４社目'!C56&lt;&gt;"",'４社目'!C56,"")</f>
        <v/>
      </c>
      <c r="C53" s="24" t="str">
        <f>IF('４社目'!D56&lt;&gt;"",UPPER('４社目'!D56),"")</f>
        <v/>
      </c>
      <c r="D53" s="24" t="str">
        <f>IF('４社目'!E56&lt;&gt;"",'４社目'!E56,"")</f>
        <v/>
      </c>
      <c r="E53" s="24" t="str">
        <f>IF('４社目'!F56&lt;&gt;"",VALUE(SUBSTITUTE(SUBSTITUTE('４社目'!F56,"-","・"),"・","")),"")</f>
        <v/>
      </c>
      <c r="F53" s="24" t="str">
        <f t="shared" si="3"/>
        <v/>
      </c>
      <c r="G53" s="25" t="str">
        <f t="shared" si="4"/>
        <v/>
      </c>
      <c r="H53" s="92" t="str">
        <f>IF('４社目'!Q56="","",ASC('４社目'!Q56))</f>
        <v/>
      </c>
      <c r="I53" s="88" t="str">
        <f t="shared" si="5"/>
        <v/>
      </c>
      <c r="J53" s="92" t="str">
        <f>IF(AND('４社目'!$T$4="",'４社目'!T56&lt;&gt;""),'４社目'!T56,"")</f>
        <v/>
      </c>
      <c r="K53" s="24" t="str">
        <f t="shared" si="6"/>
        <v/>
      </c>
      <c r="L53" s="93" t="str">
        <f t="shared" si="7"/>
        <v/>
      </c>
      <c r="M53" s="89" t="str">
        <f>IF('４社目'!X56="","",'４社目'!X56)</f>
        <v/>
      </c>
      <c r="N53" s="89" t="str">
        <f t="shared" si="8"/>
        <v/>
      </c>
      <c r="O53" s="23" t="str">
        <f t="shared" si="9"/>
        <v/>
      </c>
    </row>
    <row r="54" spans="1:15" x14ac:dyDescent="0.15">
      <c r="A54" s="23">
        <f t="shared" si="10"/>
        <v>49</v>
      </c>
      <c r="B54" s="24" t="str">
        <f>IF('４社目'!C57&lt;&gt;"",'４社目'!C57,"")</f>
        <v/>
      </c>
      <c r="C54" s="24" t="str">
        <f>IF('４社目'!D57&lt;&gt;"",UPPER('４社目'!D57),"")</f>
        <v/>
      </c>
      <c r="D54" s="24" t="str">
        <f>IF('４社目'!E57&lt;&gt;"",'４社目'!E57,"")</f>
        <v/>
      </c>
      <c r="E54" s="24" t="str">
        <f>IF('４社目'!F57&lt;&gt;"",VALUE(SUBSTITUTE(SUBSTITUTE('４社目'!F57,"-","・"),"・","")),"")</f>
        <v/>
      </c>
      <c r="F54" s="24" t="str">
        <f t="shared" si="3"/>
        <v/>
      </c>
      <c r="G54" s="25" t="str">
        <f t="shared" si="4"/>
        <v/>
      </c>
      <c r="H54" s="92" t="str">
        <f>IF('４社目'!Q57="","",ASC('４社目'!Q57))</f>
        <v/>
      </c>
      <c r="I54" s="88" t="str">
        <f t="shared" si="5"/>
        <v/>
      </c>
      <c r="J54" s="92" t="str">
        <f>IF(AND('４社目'!$T$4="",'４社目'!T57&lt;&gt;""),'４社目'!T57,"")</f>
        <v/>
      </c>
      <c r="K54" s="24" t="str">
        <f t="shared" si="6"/>
        <v/>
      </c>
      <c r="L54" s="93" t="str">
        <f t="shared" si="7"/>
        <v/>
      </c>
      <c r="M54" s="89" t="str">
        <f>IF('４社目'!X57="","",'４社目'!X57)</f>
        <v/>
      </c>
      <c r="N54" s="89" t="str">
        <f t="shared" si="8"/>
        <v/>
      </c>
      <c r="O54" s="23" t="str">
        <f t="shared" si="9"/>
        <v/>
      </c>
    </row>
    <row r="55" spans="1:15" x14ac:dyDescent="0.15">
      <c r="A55" s="23">
        <f t="shared" si="10"/>
        <v>50</v>
      </c>
      <c r="B55" s="24" t="str">
        <f>IF('４社目'!C58&lt;&gt;"",'４社目'!C58,"")</f>
        <v/>
      </c>
      <c r="C55" s="24" t="str">
        <f>IF('４社目'!D58&lt;&gt;"",UPPER('４社目'!D58),"")</f>
        <v/>
      </c>
      <c r="D55" s="24" t="str">
        <f>IF('４社目'!E58&lt;&gt;"",'４社目'!E58,"")</f>
        <v/>
      </c>
      <c r="E55" s="24" t="str">
        <f>IF('４社目'!F58&lt;&gt;"",VALUE(SUBSTITUTE(SUBSTITUTE('４社目'!F58,"-","・"),"・","")),"")</f>
        <v/>
      </c>
      <c r="F55" s="24" t="str">
        <f t="shared" si="3"/>
        <v/>
      </c>
      <c r="G55" s="25" t="str">
        <f t="shared" si="4"/>
        <v/>
      </c>
      <c r="H55" s="92" t="str">
        <f>IF('４社目'!Q58="","",ASC('４社目'!Q58))</f>
        <v/>
      </c>
      <c r="I55" s="88" t="str">
        <f t="shared" si="5"/>
        <v/>
      </c>
      <c r="J55" s="92" t="str">
        <f>IF(AND('４社目'!$T$4="",'４社目'!T58&lt;&gt;""),'４社目'!T58,"")</f>
        <v/>
      </c>
      <c r="K55" s="24" t="str">
        <f t="shared" si="6"/>
        <v/>
      </c>
      <c r="L55" s="93" t="str">
        <f t="shared" si="7"/>
        <v/>
      </c>
      <c r="M55" s="89" t="str">
        <f>IF('４社目'!X58="","",'４社目'!X58)</f>
        <v/>
      </c>
      <c r="N55" s="89" t="str">
        <f t="shared" si="8"/>
        <v/>
      </c>
      <c r="O55" s="23" t="str">
        <f t="shared" si="9"/>
        <v/>
      </c>
    </row>
    <row r="56" spans="1:15" x14ac:dyDescent="0.15">
      <c r="A56" s="23">
        <f t="shared" si="10"/>
        <v>51</v>
      </c>
      <c r="B56" s="24" t="str">
        <f>IF('４社目'!C59&lt;&gt;"",'４社目'!C59,"")</f>
        <v/>
      </c>
      <c r="C56" s="24" t="str">
        <f>IF('４社目'!D59&lt;&gt;"",UPPER('４社目'!D59),"")</f>
        <v/>
      </c>
      <c r="D56" s="24" t="str">
        <f>IF('４社目'!E59&lt;&gt;"",'４社目'!E59,"")</f>
        <v/>
      </c>
      <c r="E56" s="24" t="str">
        <f>IF('４社目'!F59&lt;&gt;"",VALUE(SUBSTITUTE(SUBSTITUTE('４社目'!F59,"-","・"),"・","")),"")</f>
        <v/>
      </c>
      <c r="F56" s="24" t="str">
        <f t="shared" si="3"/>
        <v/>
      </c>
      <c r="G56" s="25" t="str">
        <f t="shared" si="4"/>
        <v/>
      </c>
      <c r="H56" s="92" t="str">
        <f>IF('４社目'!Q59="","",ASC('４社目'!Q59))</f>
        <v/>
      </c>
      <c r="I56" s="88" t="str">
        <f t="shared" si="5"/>
        <v/>
      </c>
      <c r="J56" s="92" t="str">
        <f>IF(AND('４社目'!$T$4="",'４社目'!T59&lt;&gt;""),'４社目'!T59,"")</f>
        <v/>
      </c>
      <c r="K56" s="24" t="str">
        <f t="shared" si="6"/>
        <v/>
      </c>
      <c r="L56" s="93" t="str">
        <f t="shared" si="7"/>
        <v/>
      </c>
      <c r="M56" s="89" t="str">
        <f>IF('４社目'!X59="","",'４社目'!X59)</f>
        <v/>
      </c>
      <c r="N56" s="89" t="str">
        <f t="shared" si="8"/>
        <v/>
      </c>
      <c r="O56" s="23" t="str">
        <f t="shared" si="9"/>
        <v/>
      </c>
    </row>
    <row r="57" spans="1:15" x14ac:dyDescent="0.15">
      <c r="A57" s="23">
        <f t="shared" si="10"/>
        <v>52</v>
      </c>
      <c r="B57" s="24" t="str">
        <f>IF('４社目'!C60&lt;&gt;"",'４社目'!C60,"")</f>
        <v/>
      </c>
      <c r="C57" s="24" t="str">
        <f>IF('４社目'!D60&lt;&gt;"",UPPER('４社目'!D60),"")</f>
        <v/>
      </c>
      <c r="D57" s="24" t="str">
        <f>IF('４社目'!E60&lt;&gt;"",'４社目'!E60,"")</f>
        <v/>
      </c>
      <c r="E57" s="24" t="str">
        <f>IF('４社目'!F60&lt;&gt;"",VALUE(SUBSTITUTE(SUBSTITUTE('４社目'!F60,"-","・"),"・","")),"")</f>
        <v/>
      </c>
      <c r="F57" s="24" t="str">
        <f t="shared" si="3"/>
        <v/>
      </c>
      <c r="G57" s="25" t="str">
        <f t="shared" si="4"/>
        <v/>
      </c>
      <c r="H57" s="92" t="str">
        <f>IF('４社目'!Q60="","",ASC('４社目'!Q60))</f>
        <v/>
      </c>
      <c r="I57" s="88" t="str">
        <f t="shared" si="5"/>
        <v/>
      </c>
      <c r="J57" s="92" t="str">
        <f>IF(AND('４社目'!$T$4="",'４社目'!T60&lt;&gt;""),'４社目'!T60,"")</f>
        <v/>
      </c>
      <c r="K57" s="24" t="str">
        <f t="shared" si="6"/>
        <v/>
      </c>
      <c r="L57" s="93" t="str">
        <f t="shared" si="7"/>
        <v/>
      </c>
      <c r="M57" s="89" t="str">
        <f>IF('４社目'!X60="","",'４社目'!X60)</f>
        <v/>
      </c>
      <c r="N57" s="89" t="str">
        <f t="shared" si="8"/>
        <v/>
      </c>
      <c r="O57" s="23" t="str">
        <f t="shared" si="9"/>
        <v/>
      </c>
    </row>
    <row r="58" spans="1:15" x14ac:dyDescent="0.15">
      <c r="A58" s="23">
        <f t="shared" si="10"/>
        <v>53</v>
      </c>
      <c r="B58" s="24" t="str">
        <f>IF('４社目'!C61&lt;&gt;"",'４社目'!C61,"")</f>
        <v/>
      </c>
      <c r="C58" s="24" t="str">
        <f>IF('４社目'!D61&lt;&gt;"",UPPER('４社目'!D61),"")</f>
        <v/>
      </c>
      <c r="D58" s="24" t="str">
        <f>IF('４社目'!E61&lt;&gt;"",'４社目'!E61,"")</f>
        <v/>
      </c>
      <c r="E58" s="24" t="str">
        <f>IF('４社目'!F61&lt;&gt;"",VALUE(SUBSTITUTE(SUBSTITUTE('４社目'!F61,"-","・"),"・","")),"")</f>
        <v/>
      </c>
      <c r="F58" s="24" t="str">
        <f t="shared" si="3"/>
        <v/>
      </c>
      <c r="G58" s="25" t="str">
        <f t="shared" si="4"/>
        <v/>
      </c>
      <c r="H58" s="92" t="str">
        <f>IF('４社目'!Q61="","",ASC('４社目'!Q61))</f>
        <v/>
      </c>
      <c r="I58" s="88" t="str">
        <f t="shared" si="5"/>
        <v/>
      </c>
      <c r="J58" s="92" t="str">
        <f>IF(AND('４社目'!$T$4="",'４社目'!T61&lt;&gt;""),'４社目'!T61,"")</f>
        <v/>
      </c>
      <c r="K58" s="24" t="str">
        <f t="shared" si="6"/>
        <v/>
      </c>
      <c r="L58" s="93" t="str">
        <f t="shared" si="7"/>
        <v/>
      </c>
      <c r="M58" s="89" t="str">
        <f>IF('４社目'!X61="","",'４社目'!X61)</f>
        <v/>
      </c>
      <c r="N58" s="89" t="str">
        <f t="shared" si="8"/>
        <v/>
      </c>
      <c r="O58" s="23" t="str">
        <f t="shared" si="9"/>
        <v/>
      </c>
    </row>
    <row r="59" spans="1:15" x14ac:dyDescent="0.15">
      <c r="A59" s="23">
        <f t="shared" si="10"/>
        <v>54</v>
      </c>
      <c r="B59" s="24" t="str">
        <f>IF('４社目'!C62&lt;&gt;"",'４社目'!C62,"")</f>
        <v/>
      </c>
      <c r="C59" s="24" t="str">
        <f>IF('４社目'!D62&lt;&gt;"",UPPER('４社目'!D62),"")</f>
        <v/>
      </c>
      <c r="D59" s="24" t="str">
        <f>IF('４社目'!E62&lt;&gt;"",'４社目'!E62,"")</f>
        <v/>
      </c>
      <c r="E59" s="24" t="str">
        <f>IF('４社目'!F62&lt;&gt;"",VALUE(SUBSTITUTE(SUBSTITUTE('４社目'!F62,"-","・"),"・","")),"")</f>
        <v/>
      </c>
      <c r="F59" s="24" t="str">
        <f t="shared" si="3"/>
        <v/>
      </c>
      <c r="G59" s="25" t="str">
        <f t="shared" si="4"/>
        <v/>
      </c>
      <c r="H59" s="92" t="str">
        <f>IF('４社目'!Q62="","",ASC('４社目'!Q62))</f>
        <v/>
      </c>
      <c r="I59" s="88" t="str">
        <f t="shared" si="5"/>
        <v/>
      </c>
      <c r="J59" s="92" t="str">
        <f>IF(AND('４社目'!$T$4="",'４社目'!T62&lt;&gt;""),'４社目'!T62,"")</f>
        <v/>
      </c>
      <c r="K59" s="24" t="str">
        <f t="shared" si="6"/>
        <v/>
      </c>
      <c r="L59" s="93" t="str">
        <f t="shared" si="7"/>
        <v/>
      </c>
      <c r="M59" s="89" t="str">
        <f>IF('４社目'!X62="","",'４社目'!X62)</f>
        <v/>
      </c>
      <c r="N59" s="89" t="str">
        <f t="shared" si="8"/>
        <v/>
      </c>
      <c r="O59" s="23" t="str">
        <f t="shared" si="9"/>
        <v/>
      </c>
    </row>
    <row r="60" spans="1:15" x14ac:dyDescent="0.15">
      <c r="A60" s="23">
        <f t="shared" si="10"/>
        <v>55</v>
      </c>
      <c r="B60" s="24" t="str">
        <f>IF('４社目'!C63&lt;&gt;"",'４社目'!C63,"")</f>
        <v/>
      </c>
      <c r="C60" s="24" t="str">
        <f>IF('４社目'!D63&lt;&gt;"",UPPER('４社目'!D63),"")</f>
        <v/>
      </c>
      <c r="D60" s="24" t="str">
        <f>IF('４社目'!E63&lt;&gt;"",'４社目'!E63,"")</f>
        <v/>
      </c>
      <c r="E60" s="24" t="str">
        <f>IF('４社目'!F63&lt;&gt;"",VALUE(SUBSTITUTE(SUBSTITUTE('４社目'!F63,"-","・"),"・","")),"")</f>
        <v/>
      </c>
      <c r="F60" s="24" t="str">
        <f t="shared" si="3"/>
        <v/>
      </c>
      <c r="G60" s="25" t="str">
        <f t="shared" si="4"/>
        <v/>
      </c>
      <c r="H60" s="92" t="str">
        <f>IF('４社目'!Q63="","",ASC('４社目'!Q63))</f>
        <v/>
      </c>
      <c r="I60" s="88" t="str">
        <f t="shared" si="5"/>
        <v/>
      </c>
      <c r="J60" s="92" t="str">
        <f>IF(AND('４社目'!$T$4="",'４社目'!T63&lt;&gt;""),'４社目'!T63,"")</f>
        <v/>
      </c>
      <c r="K60" s="24" t="str">
        <f t="shared" si="6"/>
        <v/>
      </c>
      <c r="L60" s="93" t="str">
        <f t="shared" si="7"/>
        <v/>
      </c>
      <c r="M60" s="89" t="str">
        <f>IF('４社目'!X63="","",'４社目'!X63)</f>
        <v/>
      </c>
      <c r="N60" s="89" t="str">
        <f t="shared" si="8"/>
        <v/>
      </c>
      <c r="O60" s="23" t="str">
        <f t="shared" si="9"/>
        <v/>
      </c>
    </row>
    <row r="61" spans="1:15" x14ac:dyDescent="0.15">
      <c r="A61" s="23">
        <f t="shared" si="10"/>
        <v>56</v>
      </c>
      <c r="B61" s="24" t="str">
        <f>IF('４社目'!C64&lt;&gt;"",'４社目'!C64,"")</f>
        <v/>
      </c>
      <c r="C61" s="24" t="str">
        <f>IF('４社目'!D64&lt;&gt;"",UPPER('４社目'!D64),"")</f>
        <v/>
      </c>
      <c r="D61" s="24" t="str">
        <f>IF('４社目'!E64&lt;&gt;"",'４社目'!E64,"")</f>
        <v/>
      </c>
      <c r="E61" s="24" t="str">
        <f>IF('４社目'!F64&lt;&gt;"",VALUE(SUBSTITUTE(SUBSTITUTE('４社目'!F64,"-","・"),"・","")),"")</f>
        <v/>
      </c>
      <c r="F61" s="24" t="str">
        <f t="shared" si="3"/>
        <v/>
      </c>
      <c r="G61" s="25" t="str">
        <f t="shared" si="4"/>
        <v/>
      </c>
      <c r="H61" s="92" t="str">
        <f>IF('４社目'!Q64="","",ASC('４社目'!Q64))</f>
        <v/>
      </c>
      <c r="I61" s="88" t="str">
        <f t="shared" si="5"/>
        <v/>
      </c>
      <c r="J61" s="92" t="str">
        <f>IF(AND('４社目'!$T$4="",'４社目'!T64&lt;&gt;""),'４社目'!T64,"")</f>
        <v/>
      </c>
      <c r="K61" s="24" t="str">
        <f t="shared" si="6"/>
        <v/>
      </c>
      <c r="L61" s="93" t="str">
        <f t="shared" si="7"/>
        <v/>
      </c>
      <c r="M61" s="89" t="str">
        <f>IF('４社目'!X64="","",'４社目'!X64)</f>
        <v/>
      </c>
      <c r="N61" s="89" t="str">
        <f t="shared" si="8"/>
        <v/>
      </c>
      <c r="O61" s="23" t="str">
        <f t="shared" si="9"/>
        <v/>
      </c>
    </row>
    <row r="62" spans="1:15" x14ac:dyDescent="0.15">
      <c r="A62" s="23">
        <f t="shared" si="10"/>
        <v>57</v>
      </c>
      <c r="B62" s="24" t="str">
        <f>IF('４社目'!C65&lt;&gt;"",'４社目'!C65,"")</f>
        <v/>
      </c>
      <c r="C62" s="24" t="str">
        <f>IF('４社目'!D65&lt;&gt;"",UPPER('４社目'!D65),"")</f>
        <v/>
      </c>
      <c r="D62" s="24" t="str">
        <f>IF('４社目'!E65&lt;&gt;"",'４社目'!E65,"")</f>
        <v/>
      </c>
      <c r="E62" s="24" t="str">
        <f>IF('４社目'!F65&lt;&gt;"",VALUE(SUBSTITUTE(SUBSTITUTE('４社目'!F65,"-","・"),"・","")),"")</f>
        <v/>
      </c>
      <c r="F62" s="24" t="str">
        <f t="shared" si="3"/>
        <v/>
      </c>
      <c r="G62" s="25" t="str">
        <f t="shared" si="4"/>
        <v/>
      </c>
      <c r="H62" s="92" t="str">
        <f>IF('４社目'!Q65="","",ASC('４社目'!Q65))</f>
        <v/>
      </c>
      <c r="I62" s="88" t="str">
        <f t="shared" si="5"/>
        <v/>
      </c>
      <c r="J62" s="92" t="str">
        <f>IF(AND('４社目'!$T$4="",'４社目'!T65&lt;&gt;""),'４社目'!T65,"")</f>
        <v/>
      </c>
      <c r="K62" s="24" t="str">
        <f t="shared" si="6"/>
        <v/>
      </c>
      <c r="L62" s="93" t="str">
        <f t="shared" si="7"/>
        <v/>
      </c>
      <c r="M62" s="89" t="str">
        <f>IF('４社目'!X65="","",'４社目'!X65)</f>
        <v/>
      </c>
      <c r="N62" s="89" t="str">
        <f t="shared" si="8"/>
        <v/>
      </c>
      <c r="O62" s="23" t="str">
        <f t="shared" si="9"/>
        <v/>
      </c>
    </row>
    <row r="63" spans="1:15" x14ac:dyDescent="0.15">
      <c r="A63" s="23">
        <f t="shared" si="10"/>
        <v>58</v>
      </c>
      <c r="B63" s="24" t="str">
        <f>IF('４社目'!C66&lt;&gt;"",'４社目'!C66,"")</f>
        <v/>
      </c>
      <c r="C63" s="24" t="str">
        <f>IF('４社目'!D66&lt;&gt;"",UPPER('４社目'!D66),"")</f>
        <v/>
      </c>
      <c r="D63" s="24" t="str">
        <f>IF('４社目'!E66&lt;&gt;"",'４社目'!E66,"")</f>
        <v/>
      </c>
      <c r="E63" s="24" t="str">
        <f>IF('４社目'!F66&lt;&gt;"",VALUE(SUBSTITUTE(SUBSTITUTE('４社目'!F66,"-","・"),"・","")),"")</f>
        <v/>
      </c>
      <c r="F63" s="24" t="str">
        <f t="shared" si="3"/>
        <v/>
      </c>
      <c r="G63" s="25" t="str">
        <f t="shared" si="4"/>
        <v/>
      </c>
      <c r="H63" s="92" t="str">
        <f>IF('４社目'!Q66="","",ASC('４社目'!Q66))</f>
        <v/>
      </c>
      <c r="I63" s="88" t="str">
        <f t="shared" si="5"/>
        <v/>
      </c>
      <c r="J63" s="92" t="str">
        <f>IF(AND('４社目'!$T$4="",'４社目'!T66&lt;&gt;""),'４社目'!T66,"")</f>
        <v/>
      </c>
      <c r="K63" s="24" t="str">
        <f t="shared" si="6"/>
        <v/>
      </c>
      <c r="L63" s="93" t="str">
        <f t="shared" si="7"/>
        <v/>
      </c>
      <c r="M63" s="89" t="str">
        <f>IF('４社目'!X66="","",'４社目'!X66)</f>
        <v/>
      </c>
      <c r="N63" s="89" t="str">
        <f t="shared" si="8"/>
        <v/>
      </c>
      <c r="O63" s="23" t="str">
        <f t="shared" si="9"/>
        <v/>
      </c>
    </row>
    <row r="64" spans="1:15" x14ac:dyDescent="0.15">
      <c r="A64" s="23">
        <f t="shared" si="10"/>
        <v>59</v>
      </c>
      <c r="B64" s="24" t="str">
        <f>IF('４社目'!C67&lt;&gt;"",'４社目'!C67,"")</f>
        <v/>
      </c>
      <c r="C64" s="24" t="str">
        <f>IF('４社目'!D67&lt;&gt;"",UPPER('４社目'!D67),"")</f>
        <v/>
      </c>
      <c r="D64" s="24" t="str">
        <f>IF('４社目'!E67&lt;&gt;"",'４社目'!E67,"")</f>
        <v/>
      </c>
      <c r="E64" s="24" t="str">
        <f>IF('４社目'!F67&lt;&gt;"",VALUE(SUBSTITUTE(SUBSTITUTE('４社目'!F67,"-","・"),"・","")),"")</f>
        <v/>
      </c>
      <c r="F64" s="24" t="str">
        <f t="shared" si="3"/>
        <v/>
      </c>
      <c r="G64" s="25" t="str">
        <f t="shared" si="4"/>
        <v/>
      </c>
      <c r="H64" s="92" t="str">
        <f>IF('４社目'!Q67="","",ASC('４社目'!Q67))</f>
        <v/>
      </c>
      <c r="I64" s="88" t="str">
        <f t="shared" si="5"/>
        <v/>
      </c>
      <c r="J64" s="92" t="str">
        <f>IF(AND('４社目'!$T$4="",'４社目'!T67&lt;&gt;""),'４社目'!T67,"")</f>
        <v/>
      </c>
      <c r="K64" s="24" t="str">
        <f t="shared" si="6"/>
        <v/>
      </c>
      <c r="L64" s="93" t="str">
        <f t="shared" si="7"/>
        <v/>
      </c>
      <c r="M64" s="89" t="str">
        <f>IF('４社目'!X67="","",'４社目'!X67)</f>
        <v/>
      </c>
      <c r="N64" s="89" t="str">
        <f t="shared" si="8"/>
        <v/>
      </c>
      <c r="O64" s="23" t="str">
        <f t="shared" si="9"/>
        <v/>
      </c>
    </row>
    <row r="65" spans="1:15" x14ac:dyDescent="0.15">
      <c r="A65" s="23">
        <f t="shared" si="10"/>
        <v>60</v>
      </c>
      <c r="B65" s="24" t="str">
        <f>IF('４社目'!C68&lt;&gt;"",'４社目'!C68,"")</f>
        <v/>
      </c>
      <c r="C65" s="24" t="str">
        <f>IF('４社目'!D68&lt;&gt;"",UPPER('４社目'!D68),"")</f>
        <v/>
      </c>
      <c r="D65" s="24" t="str">
        <f>IF('４社目'!E68&lt;&gt;"",'４社目'!E68,"")</f>
        <v/>
      </c>
      <c r="E65" s="24" t="str">
        <f>IF('４社目'!F68&lt;&gt;"",VALUE(SUBSTITUTE(SUBSTITUTE('４社目'!F68,"-","・"),"・","")),"")</f>
        <v/>
      </c>
      <c r="F65" s="24" t="str">
        <f t="shared" si="3"/>
        <v/>
      </c>
      <c r="G65" s="25" t="str">
        <f t="shared" si="4"/>
        <v/>
      </c>
      <c r="H65" s="92" t="str">
        <f>IF('４社目'!Q68="","",ASC('４社目'!Q68))</f>
        <v/>
      </c>
      <c r="I65" s="88" t="str">
        <f t="shared" si="5"/>
        <v/>
      </c>
      <c r="J65" s="92" t="str">
        <f>IF(AND('４社目'!$T$4="",'４社目'!T68&lt;&gt;""),'４社目'!T68,"")</f>
        <v/>
      </c>
      <c r="K65" s="24" t="str">
        <f t="shared" si="6"/>
        <v/>
      </c>
      <c r="L65" s="93" t="str">
        <f t="shared" si="7"/>
        <v/>
      </c>
      <c r="M65" s="89" t="str">
        <f>IF('４社目'!X68="","",'４社目'!X68)</f>
        <v/>
      </c>
      <c r="N65" s="89" t="str">
        <f t="shared" si="8"/>
        <v/>
      </c>
      <c r="O65" s="23" t="str">
        <f t="shared" si="9"/>
        <v/>
      </c>
    </row>
  </sheetData>
  <mergeCells count="9">
    <mergeCell ref="J4:L4"/>
    <mergeCell ref="M4:O4"/>
    <mergeCell ref="A1:B1"/>
    <mergeCell ref="E1:H1"/>
    <mergeCell ref="A2:B2"/>
    <mergeCell ref="E2:H2"/>
    <mergeCell ref="A4:A5"/>
    <mergeCell ref="B4:G4"/>
    <mergeCell ref="H4:I4"/>
  </mergeCells>
  <phoneticPr fontId="4"/>
  <conditionalFormatting sqref="A6:A65">
    <cfRule type="expression" dxfId="14" priority="1">
      <formula>#REF!&gt;=#REF!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70B10-3837-4332-A06C-78223C3149B9}">
  <sheetPr>
    <pageSetUpPr fitToPage="1"/>
  </sheetPr>
  <dimension ref="A1:AM69"/>
  <sheetViews>
    <sheetView zoomScale="70" zoomScaleNormal="70" workbookViewId="0">
      <pane xSplit="6" ySplit="8" topLeftCell="G9" activePane="bottomRight" state="frozen"/>
      <selection pane="topRight" activeCell="G1" sqref="G1"/>
      <selection pane="bottomLeft" activeCell="A10" sqref="A10"/>
      <selection pane="bottomRight" activeCell="E4" sqref="E4:F4"/>
    </sheetView>
  </sheetViews>
  <sheetFormatPr defaultColWidth="12" defaultRowHeight="21.4" customHeight="1" x14ac:dyDescent="0.15"/>
  <cols>
    <col min="1" max="1" width="1.6640625" style="68" customWidth="1"/>
    <col min="2" max="2" width="5" style="73" bestFit="1" customWidth="1"/>
    <col min="3" max="3" width="12.6640625" style="73" customWidth="1"/>
    <col min="4" max="4" width="12.1640625" style="73" bestFit="1" customWidth="1"/>
    <col min="5" max="5" width="11.33203125" style="73" bestFit="1" customWidth="1"/>
    <col min="6" max="6" width="12.1640625" style="73" bestFit="1" customWidth="1"/>
    <col min="7" max="7" width="8" style="68" customWidth="1"/>
    <col min="8" max="9" width="7.6640625" style="68" customWidth="1"/>
    <col min="10" max="11" width="13.1640625" style="68" customWidth="1"/>
    <col min="12" max="13" width="14.6640625" style="68" customWidth="1"/>
    <col min="14" max="14" width="21.33203125" style="68" bestFit="1" customWidth="1"/>
    <col min="15" max="15" width="21.33203125" style="68" customWidth="1"/>
    <col min="16" max="17" width="25.6640625" style="68" customWidth="1"/>
    <col min="18" max="18" width="26.6640625" style="68" customWidth="1"/>
    <col min="19" max="19" width="15" style="68" customWidth="1"/>
    <col min="20" max="20" width="5.6640625" style="68" customWidth="1"/>
    <col min="21" max="21" width="40.1640625" style="68" bestFit="1" customWidth="1"/>
    <col min="22" max="22" width="40.1640625" style="68" customWidth="1"/>
    <col min="23" max="24" width="26.6640625" style="68" customWidth="1"/>
    <col min="25" max="25" width="22" style="68" customWidth="1"/>
    <col min="26" max="26" width="1.6640625" style="68" customWidth="1"/>
    <col min="27" max="28" width="16.6640625" style="68" bestFit="1" customWidth="1"/>
    <col min="29" max="16384" width="12" style="68"/>
  </cols>
  <sheetData>
    <row r="1" spans="1:39" s="63" customFormat="1" ht="15" customHeight="1" x14ac:dyDescent="0.15">
      <c r="A1" s="44"/>
      <c r="B1" s="45"/>
      <c r="C1" s="45"/>
      <c r="D1" s="45"/>
      <c r="E1" s="45"/>
      <c r="F1" s="45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6"/>
    </row>
    <row r="2" spans="1:39" s="65" customFormat="1" ht="26.25" customHeight="1" x14ac:dyDescent="0.15">
      <c r="A2" s="47"/>
      <c r="B2" s="45"/>
      <c r="C2" s="45"/>
      <c r="D2" s="45"/>
      <c r="E2" s="45"/>
      <c r="F2" s="45"/>
      <c r="G2" s="44"/>
      <c r="H2" s="80"/>
      <c r="I2" s="80"/>
      <c r="J2" s="80"/>
      <c r="K2" s="80"/>
      <c r="L2" s="80"/>
      <c r="M2" s="80" t="s">
        <v>17</v>
      </c>
      <c r="N2" s="80"/>
      <c r="O2" s="80"/>
      <c r="P2" s="80"/>
      <c r="Q2" s="113" t="s">
        <v>4610</v>
      </c>
      <c r="R2" s="80"/>
      <c r="S2" s="53"/>
      <c r="T2" s="53"/>
      <c r="U2" s="54"/>
      <c r="V2" s="54"/>
      <c r="W2" s="55"/>
      <c r="X2" s="55"/>
      <c r="Y2" s="55"/>
      <c r="Z2" s="44"/>
      <c r="AA2" s="63"/>
      <c r="AB2" s="64"/>
      <c r="AC2" s="64"/>
      <c r="AD2" s="64"/>
      <c r="AE2" s="64"/>
    </row>
    <row r="3" spans="1:39" s="65" customFormat="1" ht="15" customHeight="1" thickBot="1" x14ac:dyDescent="0.2">
      <c r="A3" s="47"/>
      <c r="B3" s="110" t="s">
        <v>4608</v>
      </c>
      <c r="C3" s="50"/>
      <c r="D3" s="50"/>
      <c r="E3" s="50"/>
      <c r="F3" s="50"/>
      <c r="G3" s="50"/>
      <c r="H3" s="50"/>
      <c r="I3" s="50"/>
      <c r="J3" s="50"/>
      <c r="K3" s="51"/>
      <c r="L3" s="51"/>
      <c r="M3" s="51"/>
      <c r="N3" s="47"/>
      <c r="O3" s="47"/>
      <c r="P3" s="51"/>
      <c r="Q3" s="51"/>
      <c r="R3" s="80"/>
      <c r="S3" s="47"/>
      <c r="T3" s="47"/>
      <c r="U3" s="52"/>
      <c r="V3" s="52"/>
      <c r="W3" s="44"/>
      <c r="X3" s="44"/>
      <c r="Y3" s="44"/>
      <c r="Z3" s="44"/>
      <c r="AA3" s="63"/>
      <c r="AB3" s="66"/>
      <c r="AC3" s="64"/>
      <c r="AD3" s="64"/>
      <c r="AE3" s="64"/>
    </row>
    <row r="4" spans="1:39" s="67" customFormat="1" ht="26.25" customHeight="1" thickBot="1" x14ac:dyDescent="0.2">
      <c r="A4" s="48"/>
      <c r="B4" s="114" t="s">
        <v>4613</v>
      </c>
      <c r="C4" s="115"/>
      <c r="D4" s="116"/>
      <c r="E4" s="117"/>
      <c r="F4" s="118"/>
      <c r="G4" s="119" t="s">
        <v>4605</v>
      </c>
      <c r="H4" s="120"/>
      <c r="I4" s="121"/>
      <c r="J4" s="122"/>
      <c r="K4" s="123"/>
      <c r="L4" s="123"/>
      <c r="M4" s="124"/>
      <c r="N4" s="82" t="s">
        <v>4606</v>
      </c>
      <c r="O4" s="79"/>
      <c r="P4" s="109" t="s">
        <v>4607</v>
      </c>
      <c r="Q4" s="18"/>
      <c r="R4" s="80"/>
      <c r="S4" s="47"/>
      <c r="T4" s="74"/>
      <c r="U4" s="61" t="s">
        <v>4611</v>
      </c>
      <c r="V4" s="61"/>
      <c r="W4" s="49"/>
      <c r="X4" s="49"/>
      <c r="Y4" s="49"/>
      <c r="Z4" s="62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</row>
    <row r="5" spans="1:39" s="63" customFormat="1" ht="20.100000000000001" customHeight="1" x14ac:dyDescent="0.15">
      <c r="A5" s="44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59"/>
      <c r="N5" s="45"/>
      <c r="O5" s="45"/>
      <c r="P5" s="45"/>
      <c r="Q5" s="45"/>
      <c r="R5" s="57"/>
      <c r="S5" s="58"/>
      <c r="T5" s="56" t="s">
        <v>4612</v>
      </c>
      <c r="U5" s="60"/>
      <c r="V5" s="60"/>
      <c r="W5" s="58"/>
      <c r="X5" s="58"/>
      <c r="Y5" s="58"/>
      <c r="Z5" s="49"/>
      <c r="AA5" s="68"/>
    </row>
    <row r="6" spans="1:39" s="63" customFormat="1" ht="15" customHeight="1" x14ac:dyDescent="0.15">
      <c r="A6" s="44"/>
      <c r="B6" s="125" t="s">
        <v>7</v>
      </c>
      <c r="C6" s="127" t="s">
        <v>4482</v>
      </c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9"/>
      <c r="W6" s="127" t="s">
        <v>26</v>
      </c>
      <c r="X6" s="129"/>
      <c r="Y6" s="131" t="s">
        <v>0</v>
      </c>
      <c r="Z6" s="44"/>
    </row>
    <row r="7" spans="1:39" s="63" customFormat="1" ht="44.65" customHeight="1" x14ac:dyDescent="0.15">
      <c r="A7" s="44"/>
      <c r="B7" s="126"/>
      <c r="C7" s="134" t="s">
        <v>4609</v>
      </c>
      <c r="D7" s="135"/>
      <c r="E7" s="135"/>
      <c r="F7" s="135"/>
      <c r="G7" s="136" t="s">
        <v>4417</v>
      </c>
      <c r="H7" s="137"/>
      <c r="I7" s="138"/>
      <c r="J7" s="139" t="s">
        <v>1</v>
      </c>
      <c r="K7" s="140" t="s">
        <v>2</v>
      </c>
      <c r="L7" s="142" t="s">
        <v>4497</v>
      </c>
      <c r="M7" s="140" t="s">
        <v>3</v>
      </c>
      <c r="N7" s="127" t="s">
        <v>4479</v>
      </c>
      <c r="O7" s="129"/>
      <c r="P7" s="130" t="s">
        <v>9</v>
      </c>
      <c r="Q7" s="130" t="s">
        <v>10</v>
      </c>
      <c r="R7" s="130" t="s">
        <v>4</v>
      </c>
      <c r="S7" s="130" t="s">
        <v>5</v>
      </c>
      <c r="T7" s="130" t="s">
        <v>6</v>
      </c>
      <c r="U7" s="130"/>
      <c r="V7" s="140" t="s">
        <v>4490</v>
      </c>
      <c r="W7" s="130" t="s">
        <v>25</v>
      </c>
      <c r="X7" s="146" t="s">
        <v>4502</v>
      </c>
      <c r="Y7" s="132"/>
      <c r="Z7" s="44"/>
    </row>
    <row r="8" spans="1:39" s="63" customFormat="1" ht="26.25" customHeight="1" x14ac:dyDescent="0.15">
      <c r="A8" s="44"/>
      <c r="B8" s="126"/>
      <c r="C8" s="10" t="s">
        <v>28</v>
      </c>
      <c r="D8" s="11" t="s">
        <v>163</v>
      </c>
      <c r="E8" s="11" t="s">
        <v>4375</v>
      </c>
      <c r="F8" s="12" t="s">
        <v>4416</v>
      </c>
      <c r="G8" s="13" t="s">
        <v>4418</v>
      </c>
      <c r="H8" s="14" t="s">
        <v>4419</v>
      </c>
      <c r="I8" s="15" t="s">
        <v>4420</v>
      </c>
      <c r="J8" s="139"/>
      <c r="K8" s="141"/>
      <c r="L8" s="143"/>
      <c r="M8" s="141"/>
      <c r="N8" s="19" t="s">
        <v>4480</v>
      </c>
      <c r="O8" s="20" t="s">
        <v>4481</v>
      </c>
      <c r="P8" s="130"/>
      <c r="Q8" s="130"/>
      <c r="R8" s="130"/>
      <c r="S8" s="130"/>
      <c r="T8" s="130"/>
      <c r="U8" s="130"/>
      <c r="V8" s="141"/>
      <c r="W8" s="130"/>
      <c r="X8" s="147"/>
      <c r="Y8" s="133"/>
      <c r="Z8" s="44"/>
    </row>
    <row r="9" spans="1:39" s="72" customFormat="1" ht="21.4" customHeight="1" x14ac:dyDescent="0.15">
      <c r="A9" s="70"/>
      <c r="B9" s="71">
        <v>1</v>
      </c>
      <c r="C9" s="28"/>
      <c r="D9" s="29"/>
      <c r="E9" s="30"/>
      <c r="F9" s="31"/>
      <c r="G9" s="32"/>
      <c r="H9" s="33"/>
      <c r="I9" s="34"/>
      <c r="J9" s="35"/>
      <c r="K9" s="35"/>
      <c r="L9" s="35"/>
      <c r="M9" s="36"/>
      <c r="N9" s="37"/>
      <c r="O9" s="21" t="str">
        <f t="shared" ref="O9:O68" si="0">IF(N9&gt;0,N9/1000,"")</f>
        <v/>
      </c>
      <c r="P9" s="36"/>
      <c r="Q9" s="111"/>
      <c r="R9" s="36"/>
      <c r="S9" s="35"/>
      <c r="T9" s="144"/>
      <c r="U9" s="145"/>
      <c r="V9" s="38"/>
      <c r="W9" s="35"/>
      <c r="X9" s="112"/>
      <c r="Y9" s="5"/>
      <c r="Z9" s="70"/>
    </row>
    <row r="10" spans="1:39" s="63" customFormat="1" ht="21.4" customHeight="1" x14ac:dyDescent="0.15">
      <c r="A10" s="44"/>
      <c r="B10" s="71">
        <v>2</v>
      </c>
      <c r="C10" s="28"/>
      <c r="D10" s="29"/>
      <c r="E10" s="30"/>
      <c r="F10" s="31"/>
      <c r="G10" s="32"/>
      <c r="H10" s="33"/>
      <c r="I10" s="34"/>
      <c r="J10" s="35"/>
      <c r="K10" s="35"/>
      <c r="L10" s="35"/>
      <c r="M10" s="36"/>
      <c r="N10" s="37"/>
      <c r="O10" s="21" t="str">
        <f t="shared" si="0"/>
        <v/>
      </c>
      <c r="P10" s="36"/>
      <c r="Q10" s="111"/>
      <c r="R10" s="36"/>
      <c r="S10" s="35"/>
      <c r="T10" s="144"/>
      <c r="U10" s="145"/>
      <c r="V10" s="38"/>
      <c r="W10" s="35"/>
      <c r="X10" s="112"/>
      <c r="Y10" s="5"/>
      <c r="Z10" s="44"/>
    </row>
    <row r="11" spans="1:39" s="63" customFormat="1" ht="21.4" customHeight="1" x14ac:dyDescent="0.15">
      <c r="A11" s="44"/>
      <c r="B11" s="71">
        <v>3</v>
      </c>
      <c r="C11" s="28"/>
      <c r="D11" s="29"/>
      <c r="E11" s="30"/>
      <c r="F11" s="31"/>
      <c r="G11" s="32"/>
      <c r="H11" s="33"/>
      <c r="I11" s="34"/>
      <c r="J11" s="35"/>
      <c r="K11" s="35"/>
      <c r="L11" s="35"/>
      <c r="M11" s="36"/>
      <c r="N11" s="37"/>
      <c r="O11" s="21" t="str">
        <f t="shared" si="0"/>
        <v/>
      </c>
      <c r="P11" s="36"/>
      <c r="Q11" s="111"/>
      <c r="R11" s="36"/>
      <c r="S11" s="35"/>
      <c r="T11" s="144"/>
      <c r="U11" s="145"/>
      <c r="V11" s="38"/>
      <c r="W11" s="35"/>
      <c r="X11" s="112"/>
      <c r="Y11" s="5"/>
      <c r="Z11" s="44"/>
    </row>
    <row r="12" spans="1:39" s="63" customFormat="1" ht="21.4" customHeight="1" x14ac:dyDescent="0.15">
      <c r="A12" s="44"/>
      <c r="B12" s="71">
        <v>4</v>
      </c>
      <c r="C12" s="28"/>
      <c r="D12" s="29"/>
      <c r="E12" s="30"/>
      <c r="F12" s="31"/>
      <c r="G12" s="32"/>
      <c r="H12" s="33"/>
      <c r="I12" s="34"/>
      <c r="J12" s="35"/>
      <c r="K12" s="35"/>
      <c r="L12" s="35"/>
      <c r="M12" s="36"/>
      <c r="N12" s="37"/>
      <c r="O12" s="21" t="str">
        <f t="shared" si="0"/>
        <v/>
      </c>
      <c r="P12" s="36"/>
      <c r="Q12" s="111"/>
      <c r="R12" s="36"/>
      <c r="S12" s="35"/>
      <c r="T12" s="144"/>
      <c r="U12" s="145"/>
      <c r="V12" s="38"/>
      <c r="W12" s="35"/>
      <c r="X12" s="112"/>
      <c r="Y12" s="5"/>
      <c r="Z12" s="44"/>
    </row>
    <row r="13" spans="1:39" s="63" customFormat="1" ht="21.4" customHeight="1" x14ac:dyDescent="0.15">
      <c r="A13" s="44"/>
      <c r="B13" s="71">
        <v>5</v>
      </c>
      <c r="C13" s="28"/>
      <c r="D13" s="29"/>
      <c r="E13" s="30"/>
      <c r="F13" s="31"/>
      <c r="G13" s="32"/>
      <c r="H13" s="33"/>
      <c r="I13" s="34"/>
      <c r="J13" s="35"/>
      <c r="K13" s="35"/>
      <c r="L13" s="35"/>
      <c r="M13" s="36"/>
      <c r="N13" s="37"/>
      <c r="O13" s="21" t="str">
        <f t="shared" si="0"/>
        <v/>
      </c>
      <c r="P13" s="36"/>
      <c r="Q13" s="111"/>
      <c r="R13" s="36"/>
      <c r="S13" s="35"/>
      <c r="T13" s="144"/>
      <c r="U13" s="145"/>
      <c r="V13" s="38"/>
      <c r="W13" s="35"/>
      <c r="X13" s="112"/>
      <c r="Y13" s="5"/>
      <c r="Z13" s="44"/>
    </row>
    <row r="14" spans="1:39" s="63" customFormat="1" ht="21.4" customHeight="1" x14ac:dyDescent="0.15">
      <c r="A14" s="44"/>
      <c r="B14" s="71">
        <v>6</v>
      </c>
      <c r="C14" s="28"/>
      <c r="D14" s="29"/>
      <c r="E14" s="30"/>
      <c r="F14" s="31"/>
      <c r="G14" s="32"/>
      <c r="H14" s="33"/>
      <c r="I14" s="34"/>
      <c r="J14" s="35"/>
      <c r="K14" s="35"/>
      <c r="L14" s="35"/>
      <c r="M14" s="36"/>
      <c r="N14" s="37"/>
      <c r="O14" s="21" t="str">
        <f t="shared" si="0"/>
        <v/>
      </c>
      <c r="P14" s="36"/>
      <c r="Q14" s="111"/>
      <c r="R14" s="36"/>
      <c r="S14" s="35"/>
      <c r="T14" s="144"/>
      <c r="U14" s="145"/>
      <c r="V14" s="38"/>
      <c r="W14" s="35"/>
      <c r="X14" s="112"/>
      <c r="Y14" s="5"/>
      <c r="Z14" s="44"/>
    </row>
    <row r="15" spans="1:39" s="63" customFormat="1" ht="21.4" customHeight="1" x14ac:dyDescent="0.15">
      <c r="A15" s="44"/>
      <c r="B15" s="71">
        <v>7</v>
      </c>
      <c r="C15" s="28"/>
      <c r="D15" s="29"/>
      <c r="E15" s="30"/>
      <c r="F15" s="31"/>
      <c r="G15" s="32"/>
      <c r="H15" s="33"/>
      <c r="I15" s="34"/>
      <c r="J15" s="35"/>
      <c r="K15" s="35"/>
      <c r="L15" s="35"/>
      <c r="M15" s="36"/>
      <c r="N15" s="37"/>
      <c r="O15" s="21" t="str">
        <f t="shared" si="0"/>
        <v/>
      </c>
      <c r="P15" s="36"/>
      <c r="Q15" s="111"/>
      <c r="R15" s="36"/>
      <c r="S15" s="35"/>
      <c r="T15" s="144"/>
      <c r="U15" s="145"/>
      <c r="V15" s="38"/>
      <c r="W15" s="35"/>
      <c r="X15" s="112"/>
      <c r="Y15" s="5"/>
      <c r="Z15" s="44"/>
    </row>
    <row r="16" spans="1:39" s="63" customFormat="1" ht="21.4" customHeight="1" x14ac:dyDescent="0.15">
      <c r="A16" s="44"/>
      <c r="B16" s="71">
        <v>8</v>
      </c>
      <c r="C16" s="28"/>
      <c r="D16" s="29"/>
      <c r="E16" s="30"/>
      <c r="F16" s="31"/>
      <c r="G16" s="32"/>
      <c r="H16" s="33"/>
      <c r="I16" s="34"/>
      <c r="J16" s="35"/>
      <c r="K16" s="35"/>
      <c r="L16" s="35"/>
      <c r="M16" s="36"/>
      <c r="N16" s="37"/>
      <c r="O16" s="21" t="str">
        <f t="shared" si="0"/>
        <v/>
      </c>
      <c r="P16" s="36"/>
      <c r="Q16" s="111"/>
      <c r="R16" s="36"/>
      <c r="S16" s="35"/>
      <c r="T16" s="144"/>
      <c r="U16" s="145"/>
      <c r="V16" s="38"/>
      <c r="W16" s="35"/>
      <c r="X16" s="112"/>
      <c r="Y16" s="5"/>
      <c r="Z16" s="44"/>
    </row>
    <row r="17" spans="1:26" s="63" customFormat="1" ht="21.4" customHeight="1" x14ac:dyDescent="0.15">
      <c r="A17" s="44"/>
      <c r="B17" s="71">
        <v>9</v>
      </c>
      <c r="C17" s="28"/>
      <c r="D17" s="29"/>
      <c r="E17" s="30"/>
      <c r="F17" s="31"/>
      <c r="G17" s="32"/>
      <c r="H17" s="33"/>
      <c r="I17" s="34"/>
      <c r="J17" s="35"/>
      <c r="K17" s="35"/>
      <c r="L17" s="35"/>
      <c r="M17" s="36"/>
      <c r="N17" s="37"/>
      <c r="O17" s="21" t="str">
        <f t="shared" si="0"/>
        <v/>
      </c>
      <c r="P17" s="36"/>
      <c r="Q17" s="111"/>
      <c r="R17" s="36"/>
      <c r="S17" s="35"/>
      <c r="T17" s="144"/>
      <c r="U17" s="145"/>
      <c r="V17" s="38"/>
      <c r="W17" s="35"/>
      <c r="X17" s="112"/>
      <c r="Y17" s="5"/>
      <c r="Z17" s="44"/>
    </row>
    <row r="18" spans="1:26" s="63" customFormat="1" ht="21.4" customHeight="1" x14ac:dyDescent="0.15">
      <c r="A18" s="44"/>
      <c r="B18" s="71">
        <v>10</v>
      </c>
      <c r="C18" s="28"/>
      <c r="D18" s="29"/>
      <c r="E18" s="30"/>
      <c r="F18" s="31"/>
      <c r="G18" s="32"/>
      <c r="H18" s="33"/>
      <c r="I18" s="34"/>
      <c r="J18" s="35"/>
      <c r="K18" s="35"/>
      <c r="L18" s="35"/>
      <c r="M18" s="36"/>
      <c r="N18" s="37"/>
      <c r="O18" s="21" t="str">
        <f t="shared" si="0"/>
        <v/>
      </c>
      <c r="P18" s="36"/>
      <c r="Q18" s="111"/>
      <c r="R18" s="36"/>
      <c r="S18" s="35"/>
      <c r="T18" s="144"/>
      <c r="U18" s="145"/>
      <c r="V18" s="38"/>
      <c r="W18" s="35"/>
      <c r="X18" s="112"/>
      <c r="Y18" s="5"/>
      <c r="Z18" s="44"/>
    </row>
    <row r="19" spans="1:26" s="63" customFormat="1" ht="21.4" customHeight="1" x14ac:dyDescent="0.15">
      <c r="A19" s="44"/>
      <c r="B19" s="71">
        <v>11</v>
      </c>
      <c r="C19" s="39"/>
      <c r="D19" s="40"/>
      <c r="E19" s="41"/>
      <c r="F19" s="42"/>
      <c r="G19" s="32"/>
      <c r="H19" s="33"/>
      <c r="I19" s="34"/>
      <c r="J19" s="35"/>
      <c r="K19" s="35"/>
      <c r="L19" s="35"/>
      <c r="M19" s="3"/>
      <c r="N19" s="37"/>
      <c r="O19" s="21" t="str">
        <f t="shared" si="0"/>
        <v/>
      </c>
      <c r="P19" s="1"/>
      <c r="Q19" s="111"/>
      <c r="R19" s="1"/>
      <c r="S19" s="35"/>
      <c r="T19" s="144"/>
      <c r="U19" s="145"/>
      <c r="V19" s="38"/>
      <c r="W19" s="69"/>
      <c r="X19" s="112"/>
      <c r="Y19" s="5"/>
      <c r="Z19" s="44"/>
    </row>
    <row r="20" spans="1:26" s="63" customFormat="1" ht="21.4" customHeight="1" x14ac:dyDescent="0.15">
      <c r="A20" s="44"/>
      <c r="B20" s="71">
        <v>12</v>
      </c>
      <c r="C20" s="39"/>
      <c r="D20" s="40"/>
      <c r="E20" s="41"/>
      <c r="F20" s="42"/>
      <c r="G20" s="32"/>
      <c r="H20" s="33"/>
      <c r="I20" s="34"/>
      <c r="J20" s="35"/>
      <c r="K20" s="35"/>
      <c r="L20" s="35"/>
      <c r="M20" s="3"/>
      <c r="N20" s="37"/>
      <c r="O20" s="21" t="str">
        <f t="shared" si="0"/>
        <v/>
      </c>
      <c r="P20" s="1"/>
      <c r="Q20" s="111"/>
      <c r="R20" s="1"/>
      <c r="S20" s="35"/>
      <c r="T20" s="144"/>
      <c r="U20" s="145"/>
      <c r="V20" s="38"/>
      <c r="W20" s="69"/>
      <c r="X20" s="112"/>
      <c r="Y20" s="5"/>
      <c r="Z20" s="44"/>
    </row>
    <row r="21" spans="1:26" s="63" customFormat="1" ht="21.4" customHeight="1" x14ac:dyDescent="0.15">
      <c r="A21" s="44"/>
      <c r="B21" s="71">
        <v>13</v>
      </c>
      <c r="C21" s="39"/>
      <c r="D21" s="40"/>
      <c r="E21" s="41"/>
      <c r="F21" s="42"/>
      <c r="G21" s="32"/>
      <c r="H21" s="33"/>
      <c r="I21" s="34"/>
      <c r="J21" s="35"/>
      <c r="K21" s="35"/>
      <c r="L21" s="35"/>
      <c r="M21" s="3"/>
      <c r="N21" s="37"/>
      <c r="O21" s="21" t="str">
        <f t="shared" si="0"/>
        <v/>
      </c>
      <c r="P21" s="1"/>
      <c r="Q21" s="111"/>
      <c r="R21" s="1"/>
      <c r="S21" s="35"/>
      <c r="T21" s="144"/>
      <c r="U21" s="145"/>
      <c r="V21" s="38"/>
      <c r="W21" s="69"/>
      <c r="X21" s="112"/>
      <c r="Y21" s="5"/>
      <c r="Z21" s="44"/>
    </row>
    <row r="22" spans="1:26" s="63" customFormat="1" ht="21.4" customHeight="1" x14ac:dyDescent="0.15">
      <c r="A22" s="44"/>
      <c r="B22" s="71">
        <v>14</v>
      </c>
      <c r="C22" s="39"/>
      <c r="D22" s="40"/>
      <c r="E22" s="41"/>
      <c r="F22" s="42"/>
      <c r="G22" s="32"/>
      <c r="H22" s="33"/>
      <c r="I22" s="34"/>
      <c r="J22" s="35"/>
      <c r="K22" s="35"/>
      <c r="L22" s="35"/>
      <c r="M22" s="3"/>
      <c r="N22" s="37"/>
      <c r="O22" s="21" t="str">
        <f t="shared" si="0"/>
        <v/>
      </c>
      <c r="P22" s="1"/>
      <c r="Q22" s="111"/>
      <c r="R22" s="1"/>
      <c r="S22" s="35"/>
      <c r="T22" s="144"/>
      <c r="U22" s="145"/>
      <c r="V22" s="38"/>
      <c r="W22" s="69"/>
      <c r="X22" s="112"/>
      <c r="Y22" s="5"/>
      <c r="Z22" s="44"/>
    </row>
    <row r="23" spans="1:26" s="63" customFormat="1" ht="21.4" customHeight="1" x14ac:dyDescent="0.15">
      <c r="A23" s="44"/>
      <c r="B23" s="71">
        <v>15</v>
      </c>
      <c r="C23" s="39"/>
      <c r="D23" s="40"/>
      <c r="E23" s="41"/>
      <c r="F23" s="42"/>
      <c r="G23" s="32"/>
      <c r="H23" s="33"/>
      <c r="I23" s="34"/>
      <c r="J23" s="35"/>
      <c r="K23" s="35"/>
      <c r="L23" s="35"/>
      <c r="M23" s="3"/>
      <c r="N23" s="37"/>
      <c r="O23" s="21" t="str">
        <f t="shared" si="0"/>
        <v/>
      </c>
      <c r="P23" s="1"/>
      <c r="Q23" s="111"/>
      <c r="R23" s="1"/>
      <c r="S23" s="35"/>
      <c r="T23" s="144"/>
      <c r="U23" s="145"/>
      <c r="V23" s="38"/>
      <c r="W23" s="69"/>
      <c r="X23" s="112"/>
      <c r="Y23" s="5"/>
      <c r="Z23" s="44"/>
    </row>
    <row r="24" spans="1:26" s="63" customFormat="1" ht="21.4" customHeight="1" x14ac:dyDescent="0.15">
      <c r="A24" s="44"/>
      <c r="B24" s="71">
        <v>16</v>
      </c>
      <c r="C24" s="39"/>
      <c r="D24" s="40"/>
      <c r="E24" s="41"/>
      <c r="F24" s="42"/>
      <c r="G24" s="32"/>
      <c r="H24" s="33"/>
      <c r="I24" s="34"/>
      <c r="J24" s="35"/>
      <c r="K24" s="35"/>
      <c r="L24" s="35"/>
      <c r="M24" s="3"/>
      <c r="N24" s="37"/>
      <c r="O24" s="21" t="str">
        <f t="shared" si="0"/>
        <v/>
      </c>
      <c r="P24" s="1"/>
      <c r="Q24" s="111"/>
      <c r="R24" s="1"/>
      <c r="S24" s="35"/>
      <c r="T24" s="144"/>
      <c r="U24" s="145"/>
      <c r="V24" s="38"/>
      <c r="W24" s="69"/>
      <c r="X24" s="112"/>
      <c r="Y24" s="5"/>
      <c r="Z24" s="44"/>
    </row>
    <row r="25" spans="1:26" s="63" customFormat="1" ht="21.4" customHeight="1" x14ac:dyDescent="0.15">
      <c r="A25" s="44"/>
      <c r="B25" s="71">
        <v>17</v>
      </c>
      <c r="C25" s="39"/>
      <c r="D25" s="40"/>
      <c r="E25" s="41"/>
      <c r="F25" s="42"/>
      <c r="G25" s="32"/>
      <c r="H25" s="33"/>
      <c r="I25" s="34"/>
      <c r="J25" s="35"/>
      <c r="K25" s="35"/>
      <c r="L25" s="35"/>
      <c r="M25" s="3"/>
      <c r="N25" s="37"/>
      <c r="O25" s="21" t="str">
        <f t="shared" si="0"/>
        <v/>
      </c>
      <c r="P25" s="1"/>
      <c r="Q25" s="111"/>
      <c r="R25" s="1"/>
      <c r="S25" s="35"/>
      <c r="T25" s="144"/>
      <c r="U25" s="145"/>
      <c r="V25" s="38"/>
      <c r="W25" s="69"/>
      <c r="X25" s="112"/>
      <c r="Y25" s="5"/>
      <c r="Z25" s="44"/>
    </row>
    <row r="26" spans="1:26" s="63" customFormat="1" ht="21.4" customHeight="1" x14ac:dyDescent="0.15">
      <c r="A26" s="44"/>
      <c r="B26" s="71">
        <v>18</v>
      </c>
      <c r="C26" s="39"/>
      <c r="D26" s="40"/>
      <c r="E26" s="41"/>
      <c r="F26" s="42"/>
      <c r="G26" s="32"/>
      <c r="H26" s="33"/>
      <c r="I26" s="34"/>
      <c r="J26" s="35"/>
      <c r="K26" s="35"/>
      <c r="L26" s="35"/>
      <c r="M26" s="3"/>
      <c r="N26" s="37"/>
      <c r="O26" s="21" t="str">
        <f t="shared" si="0"/>
        <v/>
      </c>
      <c r="P26" s="1"/>
      <c r="Q26" s="111"/>
      <c r="R26" s="1"/>
      <c r="S26" s="35"/>
      <c r="T26" s="144"/>
      <c r="U26" s="145"/>
      <c r="V26" s="38"/>
      <c r="W26" s="69"/>
      <c r="X26" s="112"/>
      <c r="Y26" s="5"/>
      <c r="Z26" s="44"/>
    </row>
    <row r="27" spans="1:26" s="63" customFormat="1" ht="21.4" customHeight="1" x14ac:dyDescent="0.15">
      <c r="A27" s="44"/>
      <c r="B27" s="71">
        <v>19</v>
      </c>
      <c r="C27" s="39"/>
      <c r="D27" s="40"/>
      <c r="E27" s="41"/>
      <c r="F27" s="42"/>
      <c r="G27" s="32"/>
      <c r="H27" s="33"/>
      <c r="I27" s="34"/>
      <c r="J27" s="35"/>
      <c r="K27" s="35"/>
      <c r="L27" s="35"/>
      <c r="M27" s="3"/>
      <c r="N27" s="37"/>
      <c r="O27" s="21" t="str">
        <f t="shared" si="0"/>
        <v/>
      </c>
      <c r="P27" s="1"/>
      <c r="Q27" s="111"/>
      <c r="R27" s="1"/>
      <c r="S27" s="35"/>
      <c r="T27" s="144"/>
      <c r="U27" s="145"/>
      <c r="V27" s="38"/>
      <c r="W27" s="69"/>
      <c r="X27" s="112"/>
      <c r="Y27" s="5"/>
      <c r="Z27" s="44"/>
    </row>
    <row r="28" spans="1:26" s="63" customFormat="1" ht="21.4" customHeight="1" x14ac:dyDescent="0.15">
      <c r="A28" s="44"/>
      <c r="B28" s="71">
        <v>20</v>
      </c>
      <c r="C28" s="39"/>
      <c r="D28" s="40"/>
      <c r="E28" s="41"/>
      <c r="F28" s="42"/>
      <c r="G28" s="32"/>
      <c r="H28" s="33"/>
      <c r="I28" s="34"/>
      <c r="J28" s="35"/>
      <c r="K28" s="35"/>
      <c r="L28" s="35"/>
      <c r="M28" s="3"/>
      <c r="N28" s="37"/>
      <c r="O28" s="21" t="str">
        <f t="shared" si="0"/>
        <v/>
      </c>
      <c r="P28" s="1"/>
      <c r="Q28" s="111"/>
      <c r="R28" s="1"/>
      <c r="S28" s="35"/>
      <c r="T28" s="144"/>
      <c r="U28" s="145"/>
      <c r="V28" s="38"/>
      <c r="W28" s="69"/>
      <c r="X28" s="112"/>
      <c r="Y28" s="5"/>
      <c r="Z28" s="44"/>
    </row>
    <row r="29" spans="1:26" s="63" customFormat="1" ht="21.4" customHeight="1" x14ac:dyDescent="0.15">
      <c r="A29" s="44"/>
      <c r="B29" s="71">
        <v>21</v>
      </c>
      <c r="C29" s="39"/>
      <c r="D29" s="40"/>
      <c r="E29" s="41"/>
      <c r="F29" s="42"/>
      <c r="G29" s="32"/>
      <c r="H29" s="33"/>
      <c r="I29" s="34"/>
      <c r="J29" s="35"/>
      <c r="K29" s="35"/>
      <c r="L29" s="35"/>
      <c r="M29" s="3"/>
      <c r="N29" s="37"/>
      <c r="O29" s="21" t="str">
        <f t="shared" si="0"/>
        <v/>
      </c>
      <c r="P29" s="1"/>
      <c r="Q29" s="111"/>
      <c r="R29" s="1"/>
      <c r="S29" s="35"/>
      <c r="T29" s="144"/>
      <c r="U29" s="145"/>
      <c r="V29" s="38"/>
      <c r="W29" s="69"/>
      <c r="X29" s="112"/>
      <c r="Y29" s="5"/>
      <c r="Z29" s="44"/>
    </row>
    <row r="30" spans="1:26" s="63" customFormat="1" ht="21.4" customHeight="1" x14ac:dyDescent="0.15">
      <c r="A30" s="44"/>
      <c r="B30" s="71">
        <v>22</v>
      </c>
      <c r="C30" s="39"/>
      <c r="D30" s="40"/>
      <c r="E30" s="41"/>
      <c r="F30" s="42"/>
      <c r="G30" s="32"/>
      <c r="H30" s="33"/>
      <c r="I30" s="34"/>
      <c r="J30" s="35"/>
      <c r="K30" s="35"/>
      <c r="L30" s="35"/>
      <c r="M30" s="3"/>
      <c r="N30" s="37"/>
      <c r="O30" s="21" t="str">
        <f t="shared" si="0"/>
        <v/>
      </c>
      <c r="P30" s="1"/>
      <c r="Q30" s="111"/>
      <c r="R30" s="1"/>
      <c r="S30" s="35"/>
      <c r="T30" s="144"/>
      <c r="U30" s="145"/>
      <c r="V30" s="38"/>
      <c r="W30" s="69"/>
      <c r="X30" s="112"/>
      <c r="Y30" s="5"/>
      <c r="Z30" s="44"/>
    </row>
    <row r="31" spans="1:26" s="63" customFormat="1" ht="21.4" customHeight="1" x14ac:dyDescent="0.15">
      <c r="A31" s="44"/>
      <c r="B31" s="71">
        <v>23</v>
      </c>
      <c r="C31" s="39"/>
      <c r="D31" s="40"/>
      <c r="E31" s="41"/>
      <c r="F31" s="42"/>
      <c r="G31" s="32"/>
      <c r="H31" s="33"/>
      <c r="I31" s="34"/>
      <c r="J31" s="35"/>
      <c r="K31" s="35"/>
      <c r="L31" s="35"/>
      <c r="M31" s="3"/>
      <c r="N31" s="37"/>
      <c r="O31" s="21" t="str">
        <f t="shared" si="0"/>
        <v/>
      </c>
      <c r="P31" s="1"/>
      <c r="Q31" s="111"/>
      <c r="R31" s="1"/>
      <c r="S31" s="35"/>
      <c r="T31" s="144"/>
      <c r="U31" s="145"/>
      <c r="V31" s="38"/>
      <c r="W31" s="69"/>
      <c r="X31" s="112"/>
      <c r="Y31" s="5"/>
      <c r="Z31" s="148"/>
    </row>
    <row r="32" spans="1:26" s="63" customFormat="1" ht="21.4" customHeight="1" x14ac:dyDescent="0.15">
      <c r="A32" s="44"/>
      <c r="B32" s="71">
        <v>24</v>
      </c>
      <c r="C32" s="39"/>
      <c r="D32" s="40"/>
      <c r="E32" s="41"/>
      <c r="F32" s="42"/>
      <c r="G32" s="32"/>
      <c r="H32" s="33"/>
      <c r="I32" s="34"/>
      <c r="J32" s="35"/>
      <c r="K32" s="35"/>
      <c r="L32" s="35"/>
      <c r="M32" s="3"/>
      <c r="N32" s="37"/>
      <c r="O32" s="21" t="str">
        <f t="shared" si="0"/>
        <v/>
      </c>
      <c r="P32" s="1"/>
      <c r="Q32" s="111"/>
      <c r="R32" s="1"/>
      <c r="S32" s="35"/>
      <c r="T32" s="144"/>
      <c r="U32" s="145"/>
      <c r="V32" s="38"/>
      <c r="W32" s="69"/>
      <c r="X32" s="112"/>
      <c r="Y32" s="5"/>
      <c r="Z32" s="148"/>
    </row>
    <row r="33" spans="1:26" s="63" customFormat="1" ht="21.4" customHeight="1" x14ac:dyDescent="0.15">
      <c r="A33" s="44"/>
      <c r="B33" s="71">
        <v>25</v>
      </c>
      <c r="C33" s="39"/>
      <c r="D33" s="40"/>
      <c r="E33" s="41"/>
      <c r="F33" s="42"/>
      <c r="G33" s="32"/>
      <c r="H33" s="33"/>
      <c r="I33" s="34"/>
      <c r="J33" s="35"/>
      <c r="K33" s="35"/>
      <c r="L33" s="35"/>
      <c r="M33" s="3"/>
      <c r="N33" s="37"/>
      <c r="O33" s="21" t="str">
        <f t="shared" si="0"/>
        <v/>
      </c>
      <c r="P33" s="1"/>
      <c r="Q33" s="111"/>
      <c r="R33" s="1"/>
      <c r="S33" s="35"/>
      <c r="T33" s="144"/>
      <c r="U33" s="145"/>
      <c r="V33" s="38"/>
      <c r="W33" s="69"/>
      <c r="X33" s="112"/>
      <c r="Y33" s="5"/>
      <c r="Z33" s="148"/>
    </row>
    <row r="34" spans="1:26" s="63" customFormat="1" ht="21.4" customHeight="1" x14ac:dyDescent="0.15">
      <c r="A34" s="44"/>
      <c r="B34" s="71">
        <v>26</v>
      </c>
      <c r="C34" s="39"/>
      <c r="D34" s="40"/>
      <c r="E34" s="41"/>
      <c r="F34" s="42"/>
      <c r="G34" s="32"/>
      <c r="H34" s="33"/>
      <c r="I34" s="34"/>
      <c r="J34" s="35"/>
      <c r="K34" s="35"/>
      <c r="L34" s="35"/>
      <c r="M34" s="3"/>
      <c r="N34" s="37"/>
      <c r="O34" s="21" t="str">
        <f t="shared" si="0"/>
        <v/>
      </c>
      <c r="P34" s="1"/>
      <c r="Q34" s="111"/>
      <c r="R34" s="1"/>
      <c r="S34" s="35"/>
      <c r="T34" s="144"/>
      <c r="U34" s="145"/>
      <c r="V34" s="38"/>
      <c r="W34" s="69"/>
      <c r="X34" s="112"/>
      <c r="Y34" s="5"/>
      <c r="Z34" s="148"/>
    </row>
    <row r="35" spans="1:26" s="63" customFormat="1" ht="21.4" customHeight="1" x14ac:dyDescent="0.15">
      <c r="A35" s="44"/>
      <c r="B35" s="71">
        <v>27</v>
      </c>
      <c r="C35" s="39"/>
      <c r="D35" s="40"/>
      <c r="E35" s="41"/>
      <c r="F35" s="42"/>
      <c r="G35" s="32"/>
      <c r="H35" s="33"/>
      <c r="I35" s="34"/>
      <c r="J35" s="35"/>
      <c r="K35" s="35"/>
      <c r="L35" s="35"/>
      <c r="M35" s="3"/>
      <c r="N35" s="37"/>
      <c r="O35" s="21" t="str">
        <f t="shared" si="0"/>
        <v/>
      </c>
      <c r="P35" s="1"/>
      <c r="Q35" s="111"/>
      <c r="R35" s="1"/>
      <c r="S35" s="35"/>
      <c r="T35" s="144"/>
      <c r="U35" s="145"/>
      <c r="V35" s="38"/>
      <c r="W35" s="69"/>
      <c r="X35" s="112"/>
      <c r="Y35" s="5"/>
      <c r="Z35" s="148"/>
    </row>
    <row r="36" spans="1:26" s="63" customFormat="1" ht="21.4" customHeight="1" x14ac:dyDescent="0.15">
      <c r="A36" s="44"/>
      <c r="B36" s="71">
        <v>28</v>
      </c>
      <c r="C36" s="39"/>
      <c r="D36" s="40"/>
      <c r="E36" s="41"/>
      <c r="F36" s="42"/>
      <c r="G36" s="32"/>
      <c r="H36" s="33"/>
      <c r="I36" s="34"/>
      <c r="J36" s="35"/>
      <c r="K36" s="35"/>
      <c r="L36" s="35"/>
      <c r="M36" s="3"/>
      <c r="N36" s="37"/>
      <c r="O36" s="21" t="str">
        <f t="shared" si="0"/>
        <v/>
      </c>
      <c r="P36" s="1"/>
      <c r="Q36" s="111"/>
      <c r="R36" s="1"/>
      <c r="S36" s="35"/>
      <c r="T36" s="144"/>
      <c r="U36" s="145"/>
      <c r="V36" s="38"/>
      <c r="W36" s="69"/>
      <c r="X36" s="112"/>
      <c r="Y36" s="5"/>
      <c r="Z36" s="148"/>
    </row>
    <row r="37" spans="1:26" s="63" customFormat="1" ht="21.4" customHeight="1" x14ac:dyDescent="0.15">
      <c r="A37" s="44"/>
      <c r="B37" s="71">
        <v>29</v>
      </c>
      <c r="C37" s="39"/>
      <c r="D37" s="40"/>
      <c r="E37" s="41"/>
      <c r="F37" s="42"/>
      <c r="G37" s="32"/>
      <c r="H37" s="33"/>
      <c r="I37" s="34"/>
      <c r="J37" s="35"/>
      <c r="K37" s="35"/>
      <c r="L37" s="35"/>
      <c r="M37" s="3"/>
      <c r="N37" s="37"/>
      <c r="O37" s="21" t="str">
        <f t="shared" si="0"/>
        <v/>
      </c>
      <c r="P37" s="1"/>
      <c r="Q37" s="111"/>
      <c r="R37" s="1"/>
      <c r="S37" s="35"/>
      <c r="T37" s="144"/>
      <c r="U37" s="145"/>
      <c r="V37" s="38"/>
      <c r="W37" s="69"/>
      <c r="X37" s="112"/>
      <c r="Y37" s="5"/>
      <c r="Z37" s="148"/>
    </row>
    <row r="38" spans="1:26" s="63" customFormat="1" ht="21.4" customHeight="1" x14ac:dyDescent="0.15">
      <c r="A38" s="44"/>
      <c r="B38" s="71">
        <v>30</v>
      </c>
      <c r="C38" s="39"/>
      <c r="D38" s="40"/>
      <c r="E38" s="41"/>
      <c r="F38" s="42"/>
      <c r="G38" s="32"/>
      <c r="H38" s="33"/>
      <c r="I38" s="34"/>
      <c r="J38" s="35"/>
      <c r="K38" s="35"/>
      <c r="L38" s="35"/>
      <c r="M38" s="3"/>
      <c r="N38" s="37"/>
      <c r="O38" s="21" t="str">
        <f t="shared" si="0"/>
        <v/>
      </c>
      <c r="P38" s="1"/>
      <c r="Q38" s="111"/>
      <c r="R38" s="1"/>
      <c r="S38" s="35"/>
      <c r="T38" s="144"/>
      <c r="U38" s="145"/>
      <c r="V38" s="38"/>
      <c r="W38" s="69"/>
      <c r="X38" s="112"/>
      <c r="Y38" s="5"/>
      <c r="Z38" s="148"/>
    </row>
    <row r="39" spans="1:26" s="63" customFormat="1" ht="21.4" customHeight="1" x14ac:dyDescent="0.15">
      <c r="A39" s="44"/>
      <c r="B39" s="71">
        <v>31</v>
      </c>
      <c r="C39" s="39"/>
      <c r="D39" s="40"/>
      <c r="E39" s="41"/>
      <c r="F39" s="42"/>
      <c r="G39" s="32"/>
      <c r="H39" s="33"/>
      <c r="I39" s="34"/>
      <c r="J39" s="35"/>
      <c r="K39" s="35"/>
      <c r="L39" s="35"/>
      <c r="M39" s="3"/>
      <c r="N39" s="37"/>
      <c r="O39" s="21" t="str">
        <f t="shared" si="0"/>
        <v/>
      </c>
      <c r="P39" s="1"/>
      <c r="Q39" s="111"/>
      <c r="R39" s="1"/>
      <c r="S39" s="35"/>
      <c r="T39" s="144"/>
      <c r="U39" s="145"/>
      <c r="V39" s="38"/>
      <c r="W39" s="69"/>
      <c r="X39" s="112"/>
      <c r="Y39" s="5"/>
      <c r="Z39" s="44"/>
    </row>
    <row r="40" spans="1:26" s="63" customFormat="1" ht="21.4" customHeight="1" x14ac:dyDescent="0.15">
      <c r="A40" s="44"/>
      <c r="B40" s="71">
        <v>32</v>
      </c>
      <c r="C40" s="39"/>
      <c r="D40" s="40"/>
      <c r="E40" s="41"/>
      <c r="F40" s="42"/>
      <c r="G40" s="32"/>
      <c r="H40" s="33"/>
      <c r="I40" s="34"/>
      <c r="J40" s="35"/>
      <c r="K40" s="35"/>
      <c r="L40" s="35"/>
      <c r="M40" s="3"/>
      <c r="N40" s="37"/>
      <c r="O40" s="21" t="str">
        <f t="shared" si="0"/>
        <v/>
      </c>
      <c r="P40" s="1"/>
      <c r="Q40" s="111"/>
      <c r="R40" s="1"/>
      <c r="S40" s="35"/>
      <c r="T40" s="144"/>
      <c r="U40" s="145"/>
      <c r="V40" s="38"/>
      <c r="W40" s="69"/>
      <c r="X40" s="112"/>
      <c r="Y40" s="5"/>
      <c r="Z40" s="44"/>
    </row>
    <row r="41" spans="1:26" s="63" customFormat="1" ht="21.4" customHeight="1" x14ac:dyDescent="0.15">
      <c r="A41" s="44"/>
      <c r="B41" s="71">
        <v>33</v>
      </c>
      <c r="C41" s="39"/>
      <c r="D41" s="40"/>
      <c r="E41" s="41"/>
      <c r="F41" s="42"/>
      <c r="G41" s="32"/>
      <c r="H41" s="33"/>
      <c r="I41" s="34"/>
      <c r="J41" s="35"/>
      <c r="K41" s="35"/>
      <c r="L41" s="35"/>
      <c r="M41" s="3"/>
      <c r="N41" s="37"/>
      <c r="O41" s="21" t="str">
        <f t="shared" si="0"/>
        <v/>
      </c>
      <c r="P41" s="1"/>
      <c r="Q41" s="111"/>
      <c r="R41" s="1"/>
      <c r="S41" s="35"/>
      <c r="T41" s="144"/>
      <c r="U41" s="145"/>
      <c r="V41" s="38"/>
      <c r="W41" s="69"/>
      <c r="X41" s="112"/>
      <c r="Y41" s="5"/>
      <c r="Z41" s="44"/>
    </row>
    <row r="42" spans="1:26" s="63" customFormat="1" ht="21.4" customHeight="1" x14ac:dyDescent="0.15">
      <c r="A42" s="44"/>
      <c r="B42" s="71">
        <v>34</v>
      </c>
      <c r="C42" s="39"/>
      <c r="D42" s="40"/>
      <c r="E42" s="41"/>
      <c r="F42" s="42"/>
      <c r="G42" s="32"/>
      <c r="H42" s="33"/>
      <c r="I42" s="34"/>
      <c r="J42" s="35"/>
      <c r="K42" s="35"/>
      <c r="L42" s="35"/>
      <c r="M42" s="3"/>
      <c r="N42" s="37"/>
      <c r="O42" s="21" t="str">
        <f t="shared" si="0"/>
        <v/>
      </c>
      <c r="P42" s="1"/>
      <c r="Q42" s="111"/>
      <c r="R42" s="1"/>
      <c r="S42" s="35"/>
      <c r="T42" s="144"/>
      <c r="U42" s="145"/>
      <c r="V42" s="38"/>
      <c r="W42" s="69"/>
      <c r="X42" s="112"/>
      <c r="Y42" s="5"/>
      <c r="Z42" s="44"/>
    </row>
    <row r="43" spans="1:26" s="63" customFormat="1" ht="21.4" customHeight="1" x14ac:dyDescent="0.15">
      <c r="A43" s="44"/>
      <c r="B43" s="71">
        <v>35</v>
      </c>
      <c r="C43" s="39"/>
      <c r="D43" s="40"/>
      <c r="E43" s="41"/>
      <c r="F43" s="42"/>
      <c r="G43" s="32"/>
      <c r="H43" s="33"/>
      <c r="I43" s="34"/>
      <c r="J43" s="35"/>
      <c r="K43" s="35"/>
      <c r="L43" s="35"/>
      <c r="M43" s="3"/>
      <c r="N43" s="37"/>
      <c r="O43" s="21" t="str">
        <f t="shared" si="0"/>
        <v/>
      </c>
      <c r="P43" s="1"/>
      <c r="Q43" s="111"/>
      <c r="R43" s="1"/>
      <c r="S43" s="35"/>
      <c r="T43" s="144"/>
      <c r="U43" s="145"/>
      <c r="V43" s="38"/>
      <c r="W43" s="69"/>
      <c r="X43" s="112"/>
      <c r="Y43" s="5"/>
      <c r="Z43" s="44"/>
    </row>
    <row r="44" spans="1:26" s="63" customFormat="1" ht="21.4" customHeight="1" x14ac:dyDescent="0.15">
      <c r="A44" s="44"/>
      <c r="B44" s="71">
        <v>36</v>
      </c>
      <c r="C44" s="39"/>
      <c r="D44" s="40"/>
      <c r="E44" s="41"/>
      <c r="F44" s="42"/>
      <c r="G44" s="32"/>
      <c r="H44" s="33"/>
      <c r="I44" s="34"/>
      <c r="J44" s="35"/>
      <c r="K44" s="35"/>
      <c r="L44" s="35"/>
      <c r="M44" s="3"/>
      <c r="N44" s="37"/>
      <c r="O44" s="21" t="str">
        <f t="shared" si="0"/>
        <v/>
      </c>
      <c r="P44" s="1"/>
      <c r="Q44" s="111"/>
      <c r="R44" s="1"/>
      <c r="S44" s="35"/>
      <c r="T44" s="144"/>
      <c r="U44" s="145"/>
      <c r="V44" s="38"/>
      <c r="W44" s="69"/>
      <c r="X44" s="112"/>
      <c r="Y44" s="5"/>
      <c r="Z44" s="44"/>
    </row>
    <row r="45" spans="1:26" s="63" customFormat="1" ht="21.4" customHeight="1" x14ac:dyDescent="0.15">
      <c r="A45" s="44"/>
      <c r="B45" s="71">
        <v>37</v>
      </c>
      <c r="C45" s="39"/>
      <c r="D45" s="40"/>
      <c r="E45" s="41"/>
      <c r="F45" s="42"/>
      <c r="G45" s="32"/>
      <c r="H45" s="33"/>
      <c r="I45" s="34"/>
      <c r="J45" s="35"/>
      <c r="K45" s="35"/>
      <c r="L45" s="35"/>
      <c r="M45" s="3"/>
      <c r="N45" s="37"/>
      <c r="O45" s="21" t="str">
        <f t="shared" si="0"/>
        <v/>
      </c>
      <c r="P45" s="1"/>
      <c r="Q45" s="111"/>
      <c r="R45" s="1"/>
      <c r="S45" s="35"/>
      <c r="T45" s="144"/>
      <c r="U45" s="145"/>
      <c r="V45" s="38"/>
      <c r="W45" s="69"/>
      <c r="X45" s="112"/>
      <c r="Y45" s="5"/>
      <c r="Z45" s="44"/>
    </row>
    <row r="46" spans="1:26" s="63" customFormat="1" ht="21.4" customHeight="1" x14ac:dyDescent="0.15">
      <c r="A46" s="44"/>
      <c r="B46" s="71">
        <v>38</v>
      </c>
      <c r="C46" s="39"/>
      <c r="D46" s="40"/>
      <c r="E46" s="41"/>
      <c r="F46" s="42"/>
      <c r="G46" s="32"/>
      <c r="H46" s="33"/>
      <c r="I46" s="34"/>
      <c r="J46" s="35"/>
      <c r="K46" s="35"/>
      <c r="L46" s="35"/>
      <c r="M46" s="3"/>
      <c r="N46" s="37"/>
      <c r="O46" s="21" t="str">
        <f t="shared" si="0"/>
        <v/>
      </c>
      <c r="P46" s="1"/>
      <c r="Q46" s="111"/>
      <c r="R46" s="1"/>
      <c r="S46" s="35"/>
      <c r="T46" s="144"/>
      <c r="U46" s="145"/>
      <c r="V46" s="38"/>
      <c r="W46" s="69"/>
      <c r="X46" s="112"/>
      <c r="Y46" s="5"/>
      <c r="Z46" s="44"/>
    </row>
    <row r="47" spans="1:26" s="63" customFormat="1" ht="21.4" customHeight="1" x14ac:dyDescent="0.15">
      <c r="A47" s="44"/>
      <c r="B47" s="71">
        <v>39</v>
      </c>
      <c r="C47" s="39"/>
      <c r="D47" s="40"/>
      <c r="E47" s="41"/>
      <c r="F47" s="42"/>
      <c r="G47" s="32"/>
      <c r="H47" s="33"/>
      <c r="I47" s="34"/>
      <c r="J47" s="35"/>
      <c r="K47" s="35"/>
      <c r="L47" s="35"/>
      <c r="M47" s="3"/>
      <c r="N47" s="37"/>
      <c r="O47" s="21" t="str">
        <f t="shared" si="0"/>
        <v/>
      </c>
      <c r="P47" s="1"/>
      <c r="Q47" s="111"/>
      <c r="R47" s="1"/>
      <c r="S47" s="35"/>
      <c r="T47" s="144"/>
      <c r="U47" s="145"/>
      <c r="V47" s="38"/>
      <c r="W47" s="69"/>
      <c r="X47" s="112"/>
      <c r="Y47" s="5"/>
      <c r="Z47" s="44"/>
    </row>
    <row r="48" spans="1:26" s="63" customFormat="1" ht="21.4" customHeight="1" x14ac:dyDescent="0.15">
      <c r="A48" s="44"/>
      <c r="B48" s="71">
        <v>40</v>
      </c>
      <c r="C48" s="28"/>
      <c r="D48" s="29"/>
      <c r="E48" s="30"/>
      <c r="F48" s="31"/>
      <c r="G48" s="32"/>
      <c r="H48" s="33"/>
      <c r="I48" s="34"/>
      <c r="J48" s="43"/>
      <c r="K48" s="43"/>
      <c r="L48" s="43"/>
      <c r="M48" s="4"/>
      <c r="N48" s="37"/>
      <c r="O48" s="21" t="str">
        <f t="shared" si="0"/>
        <v/>
      </c>
      <c r="P48" s="2"/>
      <c r="Q48" s="111"/>
      <c r="R48" s="1"/>
      <c r="S48" s="35"/>
      <c r="T48" s="144"/>
      <c r="U48" s="145"/>
      <c r="V48" s="38"/>
      <c r="W48" s="69"/>
      <c r="X48" s="112"/>
      <c r="Y48" s="5"/>
      <c r="Z48" s="44"/>
    </row>
    <row r="49" spans="1:26" s="63" customFormat="1" ht="21.4" customHeight="1" x14ac:dyDescent="0.15">
      <c r="A49" s="44"/>
      <c r="B49" s="71">
        <v>41</v>
      </c>
      <c r="C49" s="28"/>
      <c r="D49" s="29"/>
      <c r="E49" s="30"/>
      <c r="F49" s="31"/>
      <c r="G49" s="32"/>
      <c r="H49" s="33"/>
      <c r="I49" s="34"/>
      <c r="J49" s="43"/>
      <c r="K49" s="43"/>
      <c r="L49" s="43"/>
      <c r="M49" s="4"/>
      <c r="N49" s="37"/>
      <c r="O49" s="21" t="str">
        <f t="shared" si="0"/>
        <v/>
      </c>
      <c r="P49" s="2"/>
      <c r="Q49" s="111"/>
      <c r="R49" s="1"/>
      <c r="S49" s="35"/>
      <c r="T49" s="144"/>
      <c r="U49" s="145"/>
      <c r="V49" s="38"/>
      <c r="W49" s="69"/>
      <c r="X49" s="112"/>
      <c r="Y49" s="5"/>
      <c r="Z49" s="44"/>
    </row>
    <row r="50" spans="1:26" s="63" customFormat="1" ht="21.4" customHeight="1" x14ac:dyDescent="0.15">
      <c r="A50" s="44"/>
      <c r="B50" s="71">
        <v>42</v>
      </c>
      <c r="C50" s="28"/>
      <c r="D50" s="29"/>
      <c r="E50" s="30"/>
      <c r="F50" s="31"/>
      <c r="G50" s="32"/>
      <c r="H50" s="33"/>
      <c r="I50" s="34"/>
      <c r="J50" s="43"/>
      <c r="K50" s="43"/>
      <c r="L50" s="43"/>
      <c r="M50" s="4"/>
      <c r="N50" s="37"/>
      <c r="O50" s="21" t="str">
        <f t="shared" si="0"/>
        <v/>
      </c>
      <c r="P50" s="2"/>
      <c r="Q50" s="111"/>
      <c r="R50" s="1"/>
      <c r="S50" s="35"/>
      <c r="T50" s="144"/>
      <c r="U50" s="145"/>
      <c r="V50" s="38"/>
      <c r="W50" s="69"/>
      <c r="X50" s="112"/>
      <c r="Y50" s="5"/>
      <c r="Z50" s="44"/>
    </row>
    <row r="51" spans="1:26" s="63" customFormat="1" ht="21.4" customHeight="1" x14ac:dyDescent="0.15">
      <c r="A51" s="44"/>
      <c r="B51" s="71">
        <v>43</v>
      </c>
      <c r="C51" s="28"/>
      <c r="D51" s="29"/>
      <c r="E51" s="30"/>
      <c r="F51" s="31"/>
      <c r="G51" s="32"/>
      <c r="H51" s="33"/>
      <c r="I51" s="34"/>
      <c r="J51" s="43"/>
      <c r="K51" s="43"/>
      <c r="L51" s="43"/>
      <c r="M51" s="4"/>
      <c r="N51" s="37"/>
      <c r="O51" s="21" t="str">
        <f t="shared" si="0"/>
        <v/>
      </c>
      <c r="P51" s="2"/>
      <c r="Q51" s="111"/>
      <c r="R51" s="1"/>
      <c r="S51" s="35"/>
      <c r="T51" s="144"/>
      <c r="U51" s="145"/>
      <c r="V51" s="38"/>
      <c r="W51" s="69"/>
      <c r="X51" s="112"/>
      <c r="Y51" s="5"/>
      <c r="Z51" s="44"/>
    </row>
    <row r="52" spans="1:26" s="63" customFormat="1" ht="21.4" customHeight="1" x14ac:dyDescent="0.15">
      <c r="A52" s="44"/>
      <c r="B52" s="71">
        <v>44</v>
      </c>
      <c r="C52" s="28"/>
      <c r="D52" s="29"/>
      <c r="E52" s="30"/>
      <c r="F52" s="31"/>
      <c r="G52" s="32"/>
      <c r="H52" s="33"/>
      <c r="I52" s="34"/>
      <c r="J52" s="43"/>
      <c r="K52" s="43"/>
      <c r="L52" s="43"/>
      <c r="M52" s="4"/>
      <c r="N52" s="37"/>
      <c r="O52" s="21" t="str">
        <f t="shared" si="0"/>
        <v/>
      </c>
      <c r="P52" s="2"/>
      <c r="Q52" s="111"/>
      <c r="R52" s="1"/>
      <c r="S52" s="35"/>
      <c r="T52" s="144"/>
      <c r="U52" s="145"/>
      <c r="V52" s="38"/>
      <c r="W52" s="69"/>
      <c r="X52" s="112"/>
      <c r="Y52" s="5"/>
      <c r="Z52" s="44"/>
    </row>
    <row r="53" spans="1:26" s="63" customFormat="1" ht="21.4" customHeight="1" x14ac:dyDescent="0.15">
      <c r="A53" s="44"/>
      <c r="B53" s="71">
        <v>45</v>
      </c>
      <c r="C53" s="28"/>
      <c r="D53" s="29"/>
      <c r="E53" s="30"/>
      <c r="F53" s="31"/>
      <c r="G53" s="32"/>
      <c r="H53" s="33"/>
      <c r="I53" s="34"/>
      <c r="J53" s="43"/>
      <c r="K53" s="43"/>
      <c r="L53" s="43"/>
      <c r="M53" s="4"/>
      <c r="N53" s="37"/>
      <c r="O53" s="21" t="str">
        <f t="shared" si="0"/>
        <v/>
      </c>
      <c r="P53" s="2"/>
      <c r="Q53" s="111"/>
      <c r="R53" s="1"/>
      <c r="S53" s="35"/>
      <c r="T53" s="144"/>
      <c r="U53" s="145"/>
      <c r="V53" s="38"/>
      <c r="W53" s="69"/>
      <c r="X53" s="112"/>
      <c r="Y53" s="5"/>
      <c r="Z53" s="44"/>
    </row>
    <row r="54" spans="1:26" s="63" customFormat="1" ht="21.4" customHeight="1" x14ac:dyDescent="0.15">
      <c r="A54" s="44"/>
      <c r="B54" s="71">
        <v>46</v>
      </c>
      <c r="C54" s="28"/>
      <c r="D54" s="29"/>
      <c r="E54" s="30"/>
      <c r="F54" s="31"/>
      <c r="G54" s="32"/>
      <c r="H54" s="33"/>
      <c r="I54" s="34"/>
      <c r="J54" s="43"/>
      <c r="K54" s="43"/>
      <c r="L54" s="43"/>
      <c r="M54" s="4"/>
      <c r="N54" s="37"/>
      <c r="O54" s="21" t="str">
        <f t="shared" si="0"/>
        <v/>
      </c>
      <c r="P54" s="2"/>
      <c r="Q54" s="111"/>
      <c r="R54" s="1"/>
      <c r="S54" s="35"/>
      <c r="T54" s="144"/>
      <c r="U54" s="145"/>
      <c r="V54" s="38"/>
      <c r="W54" s="69"/>
      <c r="X54" s="112"/>
      <c r="Y54" s="5"/>
      <c r="Z54" s="44"/>
    </row>
    <row r="55" spans="1:26" s="63" customFormat="1" ht="21.4" customHeight="1" x14ac:dyDescent="0.15">
      <c r="A55" s="44"/>
      <c r="B55" s="71">
        <v>47</v>
      </c>
      <c r="C55" s="28"/>
      <c r="D55" s="29"/>
      <c r="E55" s="30"/>
      <c r="F55" s="31"/>
      <c r="G55" s="32"/>
      <c r="H55" s="33"/>
      <c r="I55" s="34"/>
      <c r="J55" s="43"/>
      <c r="K55" s="43"/>
      <c r="L55" s="43"/>
      <c r="M55" s="4"/>
      <c r="N55" s="37"/>
      <c r="O55" s="21" t="str">
        <f t="shared" si="0"/>
        <v/>
      </c>
      <c r="P55" s="2"/>
      <c r="Q55" s="111"/>
      <c r="R55" s="1"/>
      <c r="S55" s="35"/>
      <c r="T55" s="144"/>
      <c r="U55" s="145"/>
      <c r="V55" s="38"/>
      <c r="W55" s="69"/>
      <c r="X55" s="112"/>
      <c r="Y55" s="5"/>
      <c r="Z55" s="44"/>
    </row>
    <row r="56" spans="1:26" s="63" customFormat="1" ht="21.4" customHeight="1" x14ac:dyDescent="0.15">
      <c r="A56" s="44"/>
      <c r="B56" s="71">
        <v>48</v>
      </c>
      <c r="C56" s="28"/>
      <c r="D56" s="29"/>
      <c r="E56" s="30"/>
      <c r="F56" s="31"/>
      <c r="G56" s="32"/>
      <c r="H56" s="33"/>
      <c r="I56" s="34"/>
      <c r="J56" s="43"/>
      <c r="K56" s="43"/>
      <c r="L56" s="43"/>
      <c r="M56" s="4"/>
      <c r="N56" s="37"/>
      <c r="O56" s="21" t="str">
        <f t="shared" si="0"/>
        <v/>
      </c>
      <c r="P56" s="2"/>
      <c r="Q56" s="111"/>
      <c r="R56" s="1"/>
      <c r="S56" s="35"/>
      <c r="T56" s="144"/>
      <c r="U56" s="145"/>
      <c r="V56" s="38"/>
      <c r="W56" s="69"/>
      <c r="X56" s="112"/>
      <c r="Y56" s="5"/>
      <c r="Z56" s="44"/>
    </row>
    <row r="57" spans="1:26" s="63" customFormat="1" ht="21.4" customHeight="1" x14ac:dyDescent="0.15">
      <c r="A57" s="44"/>
      <c r="B57" s="71">
        <v>49</v>
      </c>
      <c r="C57" s="28"/>
      <c r="D57" s="29"/>
      <c r="E57" s="30"/>
      <c r="F57" s="31"/>
      <c r="G57" s="32"/>
      <c r="H57" s="33"/>
      <c r="I57" s="34"/>
      <c r="J57" s="43"/>
      <c r="K57" s="43"/>
      <c r="L57" s="43"/>
      <c r="M57" s="4"/>
      <c r="N57" s="37"/>
      <c r="O57" s="21" t="str">
        <f t="shared" si="0"/>
        <v/>
      </c>
      <c r="P57" s="2"/>
      <c r="Q57" s="111"/>
      <c r="R57" s="1"/>
      <c r="S57" s="35"/>
      <c r="T57" s="144"/>
      <c r="U57" s="145"/>
      <c r="V57" s="38"/>
      <c r="W57" s="69"/>
      <c r="X57" s="112"/>
      <c r="Y57" s="5"/>
      <c r="Z57" s="44"/>
    </row>
    <row r="58" spans="1:26" s="63" customFormat="1" ht="21.4" customHeight="1" x14ac:dyDescent="0.15">
      <c r="A58" s="44"/>
      <c r="B58" s="71">
        <v>50</v>
      </c>
      <c r="C58" s="28"/>
      <c r="D58" s="29"/>
      <c r="E58" s="30"/>
      <c r="F58" s="31"/>
      <c r="G58" s="32"/>
      <c r="H58" s="33"/>
      <c r="I58" s="34"/>
      <c r="J58" s="43"/>
      <c r="K58" s="43"/>
      <c r="L58" s="43"/>
      <c r="M58" s="4"/>
      <c r="N58" s="37"/>
      <c r="O58" s="21" t="str">
        <f t="shared" si="0"/>
        <v/>
      </c>
      <c r="P58" s="2"/>
      <c r="Q58" s="111"/>
      <c r="R58" s="1"/>
      <c r="S58" s="35"/>
      <c r="T58" s="144"/>
      <c r="U58" s="145"/>
      <c r="V58" s="38"/>
      <c r="W58" s="69"/>
      <c r="X58" s="112"/>
      <c r="Y58" s="5"/>
      <c r="Z58" s="44"/>
    </row>
    <row r="59" spans="1:26" ht="21.4" customHeight="1" x14ac:dyDescent="0.15">
      <c r="A59" s="49"/>
      <c r="B59" s="71">
        <v>51</v>
      </c>
      <c r="C59" s="28"/>
      <c r="D59" s="29"/>
      <c r="E59" s="30"/>
      <c r="F59" s="31"/>
      <c r="G59" s="32"/>
      <c r="H59" s="33"/>
      <c r="I59" s="34"/>
      <c r="J59" s="43"/>
      <c r="K59" s="43"/>
      <c r="L59" s="43"/>
      <c r="M59" s="4"/>
      <c r="N59" s="37"/>
      <c r="O59" s="21" t="str">
        <f t="shared" si="0"/>
        <v/>
      </c>
      <c r="P59" s="2"/>
      <c r="Q59" s="111"/>
      <c r="R59" s="1"/>
      <c r="S59" s="35"/>
      <c r="T59" s="144"/>
      <c r="U59" s="145"/>
      <c r="V59" s="38"/>
      <c r="W59" s="69"/>
      <c r="X59" s="112"/>
      <c r="Y59" s="5"/>
      <c r="Z59" s="49"/>
    </row>
    <row r="60" spans="1:26" ht="21.4" customHeight="1" x14ac:dyDescent="0.15">
      <c r="A60" s="49"/>
      <c r="B60" s="71">
        <v>52</v>
      </c>
      <c r="C60" s="28"/>
      <c r="D60" s="29"/>
      <c r="E60" s="30"/>
      <c r="F60" s="31"/>
      <c r="G60" s="32"/>
      <c r="H60" s="33"/>
      <c r="I60" s="34"/>
      <c r="J60" s="43"/>
      <c r="K60" s="43"/>
      <c r="L60" s="43"/>
      <c r="M60" s="4"/>
      <c r="N60" s="37"/>
      <c r="O60" s="21" t="str">
        <f t="shared" si="0"/>
        <v/>
      </c>
      <c r="P60" s="2"/>
      <c r="Q60" s="111"/>
      <c r="R60" s="1"/>
      <c r="S60" s="35"/>
      <c r="T60" s="144"/>
      <c r="U60" s="145"/>
      <c r="V60" s="38"/>
      <c r="W60" s="69"/>
      <c r="X60" s="112"/>
      <c r="Y60" s="5"/>
      <c r="Z60" s="49"/>
    </row>
    <row r="61" spans="1:26" ht="21.4" customHeight="1" x14ac:dyDescent="0.15">
      <c r="A61" s="49"/>
      <c r="B61" s="71">
        <v>53</v>
      </c>
      <c r="C61" s="28"/>
      <c r="D61" s="29"/>
      <c r="E61" s="30"/>
      <c r="F61" s="31"/>
      <c r="G61" s="32"/>
      <c r="H61" s="33"/>
      <c r="I61" s="34"/>
      <c r="J61" s="43"/>
      <c r="K61" s="43"/>
      <c r="L61" s="43"/>
      <c r="M61" s="4"/>
      <c r="N61" s="37"/>
      <c r="O61" s="21" t="str">
        <f t="shared" si="0"/>
        <v/>
      </c>
      <c r="P61" s="2"/>
      <c r="Q61" s="111"/>
      <c r="R61" s="1"/>
      <c r="S61" s="35"/>
      <c r="T61" s="144"/>
      <c r="U61" s="145"/>
      <c r="V61" s="38"/>
      <c r="W61" s="69"/>
      <c r="X61" s="112"/>
      <c r="Y61" s="5"/>
      <c r="Z61" s="49"/>
    </row>
    <row r="62" spans="1:26" ht="21.4" customHeight="1" x14ac:dyDescent="0.15">
      <c r="A62" s="49"/>
      <c r="B62" s="71">
        <v>54</v>
      </c>
      <c r="C62" s="28"/>
      <c r="D62" s="29"/>
      <c r="E62" s="30"/>
      <c r="F62" s="31"/>
      <c r="G62" s="32"/>
      <c r="H62" s="33"/>
      <c r="I62" s="34"/>
      <c r="J62" s="43"/>
      <c r="K62" s="43"/>
      <c r="L62" s="43"/>
      <c r="M62" s="4"/>
      <c r="N62" s="37"/>
      <c r="O62" s="21" t="str">
        <f t="shared" si="0"/>
        <v/>
      </c>
      <c r="P62" s="2"/>
      <c r="Q62" s="111"/>
      <c r="R62" s="1"/>
      <c r="S62" s="35"/>
      <c r="T62" s="144"/>
      <c r="U62" s="145"/>
      <c r="V62" s="38"/>
      <c r="W62" s="69"/>
      <c r="X62" s="112"/>
      <c r="Y62" s="5"/>
      <c r="Z62" s="49"/>
    </row>
    <row r="63" spans="1:26" ht="21.4" customHeight="1" x14ac:dyDescent="0.15">
      <c r="A63" s="49"/>
      <c r="B63" s="71">
        <v>55</v>
      </c>
      <c r="C63" s="28"/>
      <c r="D63" s="29"/>
      <c r="E63" s="30"/>
      <c r="F63" s="31"/>
      <c r="G63" s="32"/>
      <c r="H63" s="33"/>
      <c r="I63" s="34"/>
      <c r="J63" s="43"/>
      <c r="K63" s="43"/>
      <c r="L63" s="43"/>
      <c r="M63" s="4"/>
      <c r="N63" s="37"/>
      <c r="O63" s="21" t="str">
        <f t="shared" si="0"/>
        <v/>
      </c>
      <c r="P63" s="2"/>
      <c r="Q63" s="111"/>
      <c r="R63" s="1"/>
      <c r="S63" s="35"/>
      <c r="T63" s="144"/>
      <c r="U63" s="145"/>
      <c r="V63" s="38"/>
      <c r="W63" s="69"/>
      <c r="X63" s="112"/>
      <c r="Y63" s="5"/>
      <c r="Z63" s="49"/>
    </row>
    <row r="64" spans="1:26" ht="21.4" customHeight="1" x14ac:dyDescent="0.15">
      <c r="A64" s="49"/>
      <c r="B64" s="71">
        <v>56</v>
      </c>
      <c r="C64" s="28"/>
      <c r="D64" s="29"/>
      <c r="E64" s="30"/>
      <c r="F64" s="31"/>
      <c r="G64" s="32"/>
      <c r="H64" s="33"/>
      <c r="I64" s="34"/>
      <c r="J64" s="43"/>
      <c r="K64" s="43"/>
      <c r="L64" s="43"/>
      <c r="M64" s="4"/>
      <c r="N64" s="37"/>
      <c r="O64" s="21" t="str">
        <f t="shared" si="0"/>
        <v/>
      </c>
      <c r="P64" s="2"/>
      <c r="Q64" s="111"/>
      <c r="R64" s="1"/>
      <c r="S64" s="35"/>
      <c r="T64" s="144"/>
      <c r="U64" s="145"/>
      <c r="V64" s="38"/>
      <c r="W64" s="69"/>
      <c r="X64" s="112"/>
      <c r="Y64" s="5"/>
      <c r="Z64" s="49"/>
    </row>
    <row r="65" spans="1:26" ht="21.4" customHeight="1" x14ac:dyDescent="0.15">
      <c r="A65" s="49"/>
      <c r="B65" s="71">
        <v>57</v>
      </c>
      <c r="C65" s="28"/>
      <c r="D65" s="29"/>
      <c r="E65" s="30"/>
      <c r="F65" s="31"/>
      <c r="G65" s="32"/>
      <c r="H65" s="33"/>
      <c r="I65" s="34"/>
      <c r="J65" s="43"/>
      <c r="K65" s="43"/>
      <c r="L65" s="43"/>
      <c r="M65" s="4"/>
      <c r="N65" s="37"/>
      <c r="O65" s="21" t="str">
        <f t="shared" si="0"/>
        <v/>
      </c>
      <c r="P65" s="2"/>
      <c r="Q65" s="111"/>
      <c r="R65" s="1"/>
      <c r="S65" s="35"/>
      <c r="T65" s="144"/>
      <c r="U65" s="145"/>
      <c r="V65" s="38"/>
      <c r="W65" s="69"/>
      <c r="X65" s="112"/>
      <c r="Y65" s="5"/>
      <c r="Z65" s="49"/>
    </row>
    <row r="66" spans="1:26" ht="21.4" customHeight="1" x14ac:dyDescent="0.15">
      <c r="A66" s="49"/>
      <c r="B66" s="71">
        <v>58</v>
      </c>
      <c r="C66" s="28"/>
      <c r="D66" s="29"/>
      <c r="E66" s="30"/>
      <c r="F66" s="31"/>
      <c r="G66" s="32"/>
      <c r="H66" s="33"/>
      <c r="I66" s="34"/>
      <c r="J66" s="43"/>
      <c r="K66" s="43"/>
      <c r="L66" s="43"/>
      <c r="M66" s="4"/>
      <c r="N66" s="37"/>
      <c r="O66" s="21" t="str">
        <f t="shared" si="0"/>
        <v/>
      </c>
      <c r="P66" s="2"/>
      <c r="Q66" s="111"/>
      <c r="R66" s="1"/>
      <c r="S66" s="35"/>
      <c r="T66" s="144"/>
      <c r="U66" s="145"/>
      <c r="V66" s="38"/>
      <c r="W66" s="69"/>
      <c r="X66" s="112"/>
      <c r="Y66" s="5"/>
      <c r="Z66" s="49"/>
    </row>
    <row r="67" spans="1:26" ht="21.4" customHeight="1" x14ac:dyDescent="0.15">
      <c r="A67" s="49"/>
      <c r="B67" s="71">
        <v>59</v>
      </c>
      <c r="C67" s="28"/>
      <c r="D67" s="29"/>
      <c r="E67" s="30"/>
      <c r="F67" s="31"/>
      <c r="G67" s="32"/>
      <c r="H67" s="33"/>
      <c r="I67" s="34"/>
      <c r="J67" s="43"/>
      <c r="K67" s="43"/>
      <c r="L67" s="43"/>
      <c r="M67" s="4"/>
      <c r="N67" s="37"/>
      <c r="O67" s="21" t="str">
        <f t="shared" si="0"/>
        <v/>
      </c>
      <c r="P67" s="2"/>
      <c r="Q67" s="111"/>
      <c r="R67" s="1"/>
      <c r="S67" s="35"/>
      <c r="T67" s="144"/>
      <c r="U67" s="145"/>
      <c r="V67" s="38"/>
      <c r="W67" s="69"/>
      <c r="X67" s="112"/>
      <c r="Y67" s="5"/>
      <c r="Z67" s="49"/>
    </row>
    <row r="68" spans="1:26" ht="21.4" customHeight="1" x14ac:dyDescent="0.15">
      <c r="A68" s="49"/>
      <c r="B68" s="71">
        <v>60</v>
      </c>
      <c r="C68" s="28"/>
      <c r="D68" s="29"/>
      <c r="E68" s="30"/>
      <c r="F68" s="31"/>
      <c r="G68" s="32"/>
      <c r="H68" s="33"/>
      <c r="I68" s="34"/>
      <c r="J68" s="43"/>
      <c r="K68" s="43"/>
      <c r="L68" s="43"/>
      <c r="M68" s="4"/>
      <c r="N68" s="37"/>
      <c r="O68" s="21" t="str">
        <f t="shared" si="0"/>
        <v/>
      </c>
      <c r="P68" s="2"/>
      <c r="Q68" s="111"/>
      <c r="R68" s="1"/>
      <c r="S68" s="35"/>
      <c r="T68" s="144"/>
      <c r="U68" s="145"/>
      <c r="V68" s="38"/>
      <c r="W68" s="69"/>
      <c r="X68" s="112"/>
      <c r="Y68" s="5"/>
      <c r="Z68" s="49"/>
    </row>
    <row r="69" spans="1:26" ht="5.0999999999999996" customHeight="1" x14ac:dyDescent="0.15">
      <c r="A69" s="49"/>
      <c r="B69" s="57"/>
      <c r="C69" s="57"/>
      <c r="D69" s="57"/>
      <c r="E69" s="57"/>
      <c r="F69" s="57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</sheetData>
  <sheetProtection algorithmName="SHA-512" hashValue="OieFAH5cyddqiTr+AnZ2PzmS64YB7MYIEmniiYUXj7Px7bvhLwGUq0qR2tUkHk0ctBeSGAjlyyE0zQhFmxq6NA==" saltValue="CK0rlDYzt1eNW73Gocu3Bw==" spinCount="100000" sheet="1" objects="1" scenarios="1" selectLockedCells="1"/>
  <dataConsolidate/>
  <mergeCells count="84">
    <mergeCell ref="T68:U68"/>
    <mergeCell ref="T57:U57"/>
    <mergeCell ref="T58:U58"/>
    <mergeCell ref="T59:U59"/>
    <mergeCell ref="T60:U60"/>
    <mergeCell ref="T61:U61"/>
    <mergeCell ref="T62:U62"/>
    <mergeCell ref="T63:U63"/>
    <mergeCell ref="T64:U64"/>
    <mergeCell ref="T65:U65"/>
    <mergeCell ref="T66:U66"/>
    <mergeCell ref="T67:U67"/>
    <mergeCell ref="T56:U56"/>
    <mergeCell ref="T45:U45"/>
    <mergeCell ref="T46:U46"/>
    <mergeCell ref="T47:U47"/>
    <mergeCell ref="T48:U48"/>
    <mergeCell ref="T49:U49"/>
    <mergeCell ref="T50:U50"/>
    <mergeCell ref="T51:U51"/>
    <mergeCell ref="T52:U52"/>
    <mergeCell ref="T53:U53"/>
    <mergeCell ref="T54:U54"/>
    <mergeCell ref="T55:U55"/>
    <mergeCell ref="T44:U44"/>
    <mergeCell ref="T30:U30"/>
    <mergeCell ref="T31:U31"/>
    <mergeCell ref="Z31:Z38"/>
    <mergeCell ref="T32:U32"/>
    <mergeCell ref="T33:U33"/>
    <mergeCell ref="T34:U34"/>
    <mergeCell ref="T35:U35"/>
    <mergeCell ref="T36:U36"/>
    <mergeCell ref="T37:U37"/>
    <mergeCell ref="T38:U38"/>
    <mergeCell ref="T39:U39"/>
    <mergeCell ref="T40:U40"/>
    <mergeCell ref="T41:U41"/>
    <mergeCell ref="T42:U42"/>
    <mergeCell ref="T43:U43"/>
    <mergeCell ref="T29:U29"/>
    <mergeCell ref="T18:U18"/>
    <mergeCell ref="T19:U19"/>
    <mergeCell ref="T20:U20"/>
    <mergeCell ref="T21:U21"/>
    <mergeCell ref="T22:U22"/>
    <mergeCell ref="T23:U23"/>
    <mergeCell ref="T24:U24"/>
    <mergeCell ref="T25:U25"/>
    <mergeCell ref="T26:U26"/>
    <mergeCell ref="T27:U27"/>
    <mergeCell ref="T28:U28"/>
    <mergeCell ref="T17:U17"/>
    <mergeCell ref="V7:V8"/>
    <mergeCell ref="W7:W8"/>
    <mergeCell ref="X7:X8"/>
    <mergeCell ref="T9:U9"/>
    <mergeCell ref="T10:U10"/>
    <mergeCell ref="T11:U11"/>
    <mergeCell ref="T12:U12"/>
    <mergeCell ref="T13:U13"/>
    <mergeCell ref="T14:U14"/>
    <mergeCell ref="T15:U15"/>
    <mergeCell ref="T16:U16"/>
    <mergeCell ref="W6:X6"/>
    <mergeCell ref="Y6:Y8"/>
    <mergeCell ref="C7:F7"/>
    <mergeCell ref="G7:I7"/>
    <mergeCell ref="J7:J8"/>
    <mergeCell ref="K7:K8"/>
    <mergeCell ref="L7:L8"/>
    <mergeCell ref="M7:M8"/>
    <mergeCell ref="N7:O7"/>
    <mergeCell ref="P7:P8"/>
    <mergeCell ref="B4:D4"/>
    <mergeCell ref="E4:F4"/>
    <mergeCell ref="G4:I4"/>
    <mergeCell ref="J4:M4"/>
    <mergeCell ref="B6:B8"/>
    <mergeCell ref="C6:V6"/>
    <mergeCell ref="Q7:Q8"/>
    <mergeCell ref="R7:R8"/>
    <mergeCell ref="S7:S8"/>
    <mergeCell ref="T7:U8"/>
  </mergeCells>
  <phoneticPr fontId="4"/>
  <conditionalFormatting sqref="B9:Y68">
    <cfRule type="expression" dxfId="5" priority="1">
      <formula>$Q$4&lt;$B9</formula>
    </cfRule>
  </conditionalFormatting>
  <conditionalFormatting sqref="T9:U68">
    <cfRule type="expression" dxfId="0" priority="4">
      <formula>$T$4="○"</formula>
    </cfRule>
  </conditionalFormatting>
  <dataValidations count="9">
    <dataValidation imeMode="halfAlpha" allowBlank="1" showInputMessage="1" showErrorMessage="1" sqref="Q9:R68" xr:uid="{6B2328B3-F46B-4411-8FDC-57BBE2639645}"/>
    <dataValidation type="custom" imeMode="halfAlpha" allowBlank="1" showInputMessage="1" showErrorMessage="1" errorTitle="申請台数エラー" error="・優遇措置対象車両の申請をしていない場合は、1台以上から30台以下の整数を入力してください。_x000a_・優遇措置対象車両の申請済の場合は、1台以上から60台以下の整数を入力してください。" sqref="Q4" xr:uid="{A5C4AAB0-8E77-4497-8407-A9A9B77C09E1}">
      <formula1>OR(AND(COUNTIF(O4,"申請なし"),Q4&gt;=1,Q4&lt;=30),AND(COUNTIF(O4,"申請済"),Q4&gt;=1,Q4&lt;=60))</formula1>
    </dataValidation>
    <dataValidation showInputMessage="1" showErrorMessage="1" sqref="W9:X68" xr:uid="{B2684B2C-AAA8-4CC0-A031-D2F0C6B01896}"/>
    <dataValidation type="whole" allowBlank="1" showInputMessage="1" showErrorMessage="1" errorTitle="個別番号エラー" error="1～4桁の数値のみで入力してください。「00-01」の場合は、「1」としてください。また、「・」、「-」等の記号も不要です。" promptTitle="個別番号入力時の注意" prompt="「- （ハイフン）」や「・ （中黒）」等の記号や空白は含めず、数字のみ入力してください。" sqref="F9:F68" xr:uid="{2F5EB2E9-64D8-4441-BE4C-97A65B9B541F}">
      <formula1>1</formula1>
      <formula2>9999</formula2>
    </dataValidation>
    <dataValidation type="whole" imeMode="halfAlpha" allowBlank="1" showInputMessage="1" showErrorMessage="1" errorTitle="交付決定番号エラー" error="交付決定通知書（様式第２）をご確認の上、正しい交付決定番号を入力してください。" sqref="E4:F4" xr:uid="{D5C5A30E-3CBD-43E5-A60D-77F2B9308BC3}">
      <formula1>60001</formula1>
      <formula2>69999</formula2>
    </dataValidation>
    <dataValidation type="decimal" allowBlank="1" showInputMessage="1" showErrorMessage="1" sqref="N9:N68" xr:uid="{432E81FE-BA8A-47F6-A829-F85661F627A5}">
      <formula1>0</formula1>
      <formula2>9999999999999990</formula2>
    </dataValidation>
    <dataValidation type="whole" imeMode="halfAlpha" allowBlank="1" showInputMessage="1" showErrorMessage="1" errorTitle="年エラー" error="年は、昭和の場合64年まで、平成の場合は31年まで、令和の場合は7年までとなっています。" sqref="H9:H68" xr:uid="{53FF90CE-5833-4D34-8B0E-3C4775572CCE}">
      <formula1>1</formula1>
      <formula2>IF(G9="昭和",64,IF(G9="平成",31,7))</formula2>
    </dataValidation>
    <dataValidation type="whole" imeMode="halfAlpha" allowBlank="1" showInputMessage="1" showErrorMessage="1" errorTitle="月エラー" error="月は、1～12までの整数で入力してください。_x000a_ただし、昭和1年は12月のみ、昭和64年は1月のみ、平成31年は1～4月まで、令和1年は5～12月までとなります。" sqref="I9:I68" xr:uid="{C5A34CC0-7D09-4D93-87C3-1DCE212432FB}">
      <formula1>IF(AND(G9="昭和",H9=1),12,IF(AND(G9="令和",H9=1),5,1))</formula1>
      <formula2>IF(AND(G9="昭和",H9=64),1,IF(AND(G9="平成",H9=31),4,12))</formula2>
    </dataValidation>
    <dataValidation type="list" allowBlank="1" showInputMessage="1" showErrorMessage="1" errorTitle="✔エラー" error="✔以外は選択できません。" sqref="T4" xr:uid="{8AE5217C-800E-4802-8DD5-153D8A4BB8F5}">
      <formula1>"○"</formula1>
    </dataValidation>
  </dataValidations>
  <printOptions horizontalCentered="1"/>
  <pageMargins left="3.937007874015748E-2" right="3.937007874015748E-2" top="0.55118110236220474" bottom="0.35433070866141736" header="0.31496062992125984" footer="0.31496062992125984"/>
  <pageSetup paperSize="9" scale="38" orientation="landscape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4A39454-BF08-4367-86AA-204F0A948F95}">
            <xm:f>COUNTIF(チェック5!$G6,"&gt;=2")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C9:F68</xm:sqref>
        </x14:conditionalFormatting>
        <x14:conditionalFormatting xmlns:xm="http://schemas.microsoft.com/office/excel/2006/main">
          <x14:cfRule type="expression" priority="6" id="{926846E6-5641-4CCB-A6DB-7AF52BA07047}">
            <xm:f>IF(O4="申請なし",チェック5!I1&lt;&gt;"OK",IF(O4="申請済",チェック5!I2&lt;&gt;"OK",FALSE))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Q4</xm:sqref>
        </x14:conditionalFormatting>
        <x14:conditionalFormatting xmlns:xm="http://schemas.microsoft.com/office/excel/2006/main">
          <x14:cfRule type="expression" priority="3" id="{78ECD2D0-82A3-44CB-B0F6-AA084FCE4239}">
            <xm:f>COUNTIF(チェック5!I6,"&gt;=2")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Q9:Q68</xm:sqref>
        </x14:conditionalFormatting>
        <x14:conditionalFormatting xmlns:xm="http://schemas.microsoft.com/office/excel/2006/main">
          <x14:cfRule type="expression" priority="5" id="{87ABCDCE-4F33-4C4D-861C-34196CCB33C4}">
            <xm:f>COUNTIF(チェック5!O6,"&gt;=2")</xm:f>
            <x14:dxf>
              <font>
                <color rgb="FFFF0000"/>
              </font>
              <fill>
                <patternFill>
                  <bgColor rgb="FFFFC7CE"/>
                </patternFill>
              </fill>
            </x14:dxf>
          </x14:cfRule>
          <xm:sqref>X9:X68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errorTitle="優遇措置対象車両申請有無エラー" error="優遇措置対象車両の申請有無をプルダウンより選択してください。" xr:uid="{4595C6D1-30B3-4DB4-B79C-4A01164FC904}">
          <x14:formula1>
            <xm:f>リスト!$L$2:$L$3</xm:f>
          </x14:formula1>
          <xm:sqref>O4</xm:sqref>
        </x14:dataValidation>
        <x14:dataValidation type="list" allowBlank="1" showInputMessage="1" showErrorMessage="1" xr:uid="{D98E766F-C1F2-4F00-9E11-0553D9F69048}">
          <x14:formula1>
            <xm:f>リスト!$J$2:$J$11</xm:f>
          </x14:formula1>
          <xm:sqref>S11:S68</xm:sqref>
        </x14:dataValidation>
        <x14:dataValidation type="list" allowBlank="1" showInputMessage="1" showErrorMessage="1" errorTitle="事業用・自家用の別エラー" error="事業用・自家用の別は、事業用、自家用のいずれかをプルダウンより選択してください。" xr:uid="{7BFB460D-196E-48C0-9F2F-CE165B998969}">
          <x14:formula1>
            <xm:f>リスト!$H$2:$H$3</xm:f>
          </x14:formula1>
          <xm:sqref>L9:L68</xm:sqref>
        </x14:dataValidation>
        <x14:dataValidation type="list" allowBlank="1" showInputMessage="1" showErrorMessage="1" xr:uid="{BCE628D2-1B3E-4B3C-B323-6B2BE3FAA77D}">
          <x14:formula1>
            <xm:f>リスト!$F$2:$F$5</xm:f>
          </x14:formula1>
          <xm:sqref>J69</xm:sqref>
        </x14:dataValidation>
        <x14:dataValidation type="list" allowBlank="1" showInputMessage="1" showErrorMessage="1" errorTitle="元号エラー" error="元号は、昭和、平成、令和のいずれかから選択してください。" xr:uid="{D4DD800C-5D56-46BF-A522-80D0EB0FA226}">
          <x14:formula1>
            <xm:f>リスト!$D$2:$D$4</xm:f>
          </x14:formula1>
          <xm:sqref>G9:G68</xm:sqref>
        </x14:dataValidation>
        <x14:dataValidation type="list" allowBlank="1" showInputMessage="1" showErrorMessage="1" errorTitle="地域名エラー" error="自動車検査証等を確認の上、正しい地域名を入力またはプルダウンより選択してください。" xr:uid="{BF41A137-1F49-48CE-8A7A-517CB25C061D}">
          <x14:formula1>
            <xm:f>リスト!$A$2:$A$135</xm:f>
          </x14:formula1>
          <xm:sqref>C9:C68</xm:sqref>
        </x14:dataValidation>
        <x14:dataValidation type="list" imeMode="disabled" allowBlank="1" showInputMessage="1" showErrorMessage="1" errorTitle="分類番号エラー" error="自動車検査証等を確認の上、正しい分類番号を入力またはプルダウンより選択してください。" xr:uid="{4B3ABE76-2395-4C43-BC82-3DC8AEE76AC8}">
          <x14:formula1>
            <xm:f>リスト!$B$2:$B$4232</xm:f>
          </x14:formula1>
          <xm:sqref>D9:D68</xm:sqref>
        </x14:dataValidation>
        <x14:dataValidation type="list" errorStyle="warning" allowBlank="1" showInputMessage="1" showErrorMessage="1" errorTitle="車体形状の確認" error="指定外車体形状となっています。場合によっては補助対象外となることがあります。" xr:uid="{3FC0BECB-3297-4DB8-ABD7-470FA8F0B34A}">
          <x14:formula1>
            <xm:f>リスト!$I$2:$I$51</xm:f>
          </x14:formula1>
          <xm:sqref>M9:M68</xm:sqref>
        </x14:dataValidation>
        <x14:dataValidation type="list" allowBlank="1" showInputMessage="1" showErrorMessage="1" errorTitle="種別エラー" error="種別は、普通、軽自動車、小型、大型のいずれかをプルダウンより選択してください。" xr:uid="{8CCE80E7-568A-4C2A-A814-A7FD30E98AAE}">
          <x14:formula1>
            <xm:f>リスト!$F$2:$F$5</xm:f>
          </x14:formula1>
          <xm:sqref>J9:J68</xm:sqref>
        </x14:dataValidation>
        <x14:dataValidation type="list" allowBlank="1" showInputMessage="1" showErrorMessage="1" errorTitle="用途エラー" error="用途は、貨物、特種のいずれかをプルダウンより選択してください。" xr:uid="{D3710E91-88C7-4E05-AE25-6125D269D753}">
          <x14:formula1>
            <xm:f>リスト!$G$2:$G$3</xm:f>
          </x14:formula1>
          <xm:sqref>K9:K68</xm:sqref>
        </x14:dataValidation>
        <x14:dataValidation type="list" allowBlank="1" showInputMessage="1" showErrorMessage="1" errorTitle="ひらがなエラー" error="自動車検査証等を確認の上、正しいひらがなを入力または選択してください。" xr:uid="{4B82B24E-FA70-49B1-B582-2D2687FB94F8}">
          <x14:formula1>
            <xm:f>リスト!$C$2:$C$42</xm:f>
          </x14:formula1>
          <xm:sqref>E11:E68</xm:sqref>
        </x14:dataValidation>
        <x14:dataValidation type="list" allowBlank="1" showInputMessage="1" showErrorMessage="1" errorTitle="燃料の種類エラー" error="燃料の種類は、プルダウンから選択してください。" xr:uid="{FB7C89EA-A473-4F66-92A2-BA71D293ACFB}">
          <x14:formula1>
            <xm:f>リスト!$J$2:$J$11</xm:f>
          </x14:formula1>
          <xm:sqref>S9:S10</xm:sqref>
        </x14:dataValidation>
        <x14:dataValidation type="list" allowBlank="1" showInputMessage="1" showErrorMessage="1" errorTitle="ひらがなエラー" error="自動車検査証等を確認の上、正しいひらがなを入力またはプルダウンより選択してください。" xr:uid="{58C01F66-55EC-445D-AAC7-5048861CEF63}">
          <x14:formula1>
            <xm:f>リスト!$C$2:$C$42</xm:f>
          </x14:formula1>
          <xm:sqref>E9:E10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6AEAC6530E514792DF8AB1A2192557" ma:contentTypeVersion="8" ma:contentTypeDescription="新しいドキュメントを作成します。" ma:contentTypeScope="" ma:versionID="7086557a758fa10d995dfce2780ac561">
  <xsd:schema xmlns:xsd="http://www.w3.org/2001/XMLSchema" xmlns:xs="http://www.w3.org/2001/XMLSchema" xmlns:p="http://schemas.microsoft.com/office/2006/metadata/properties" xmlns:ns2="c3b08bc5-da99-4475-9cea-8190f020cc59" xmlns:ns3="9e7ab9cb-f097-457f-85cf-fa02fba73cb2" targetNamespace="http://schemas.microsoft.com/office/2006/metadata/properties" ma:root="true" ma:fieldsID="7bc5d9f932e27e0081b410f447ea7187" ns2:_="" ns3:_="">
    <xsd:import namespace="c3b08bc5-da99-4475-9cea-8190f020cc59"/>
    <xsd:import namespace="9e7ab9cb-f097-457f-85cf-fa02fba73c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b08bc5-da99-4475-9cea-8190f020cc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5b78dc83-ca9e-435d-bf5b-fd312d7f5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7ab9cb-f097-457f-85cf-fa02fba73cb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8d1b821-2ae0-469d-9839-9db5403fabaf}" ma:internalName="TaxCatchAll" ma:showField="CatchAllData" ma:web="9e7ab9cb-f097-457f-85cf-fa02fba73c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4ED1A1-119D-4275-A247-56E861009D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b08bc5-da99-4475-9cea-8190f020cc59"/>
    <ds:schemaRef ds:uri="9e7ab9cb-f097-457f-85cf-fa02fba73c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4D2A77-FEFE-4D6A-BDD6-3E10B9E109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10</vt:i4>
      </vt:variant>
    </vt:vector>
  </HeadingPairs>
  <TitlesOfParts>
    <vt:vector size="24" baseType="lpstr">
      <vt:lpstr>１社目</vt:lpstr>
      <vt:lpstr>２社目</vt:lpstr>
      <vt:lpstr>３社目</vt:lpstr>
      <vt:lpstr>４社目</vt:lpstr>
      <vt:lpstr>チェック1</vt:lpstr>
      <vt:lpstr>チェック2</vt:lpstr>
      <vt:lpstr>チェック3</vt:lpstr>
      <vt:lpstr>チェック4</vt:lpstr>
      <vt:lpstr>５社目</vt:lpstr>
      <vt:lpstr>チェック5</vt:lpstr>
      <vt:lpstr>インポート</vt:lpstr>
      <vt:lpstr>リスト</vt:lpstr>
      <vt:lpstr>年月リスト</vt:lpstr>
      <vt:lpstr>新_入力規則リスト</vt:lpstr>
      <vt:lpstr>'１社目'!Print_Area</vt:lpstr>
      <vt:lpstr>'２社目'!Print_Area</vt:lpstr>
      <vt:lpstr>'３社目'!Print_Area</vt:lpstr>
      <vt:lpstr>'４社目'!Print_Area</vt:lpstr>
      <vt:lpstr>'５社目'!Print_Area</vt:lpstr>
      <vt:lpstr>'１社目'!Print_Titles</vt:lpstr>
      <vt:lpstr>'２社目'!Print_Titles</vt:lpstr>
      <vt:lpstr>'３社目'!Print_Titles</vt:lpstr>
      <vt:lpstr>'４社目'!Print_Titles</vt:lpstr>
      <vt:lpstr>'５社目'!Print_Titles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2016-06-16T02:24:33Z</dcterms:created>
  <dcterms:modified xsi:type="dcterms:W3CDTF">2024-07-18T08:31:19Z</dcterms:modified>
  <cp:contentStatus/>
</cp:coreProperties>
</file>